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95" windowWidth="20400" windowHeight="7935" activeTab="1"/>
  </bookViews>
  <sheets>
    <sheet name="Tuan" sheetId="1" r:id="rId1"/>
    <sheet name="THÁNG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F54" i="2" l="1"/>
  <c r="E54" i="2"/>
  <c r="D54" i="2"/>
  <c r="G54" i="2" s="1"/>
  <c r="F53" i="2"/>
  <c r="E53" i="2"/>
  <c r="G53" i="2" s="1"/>
  <c r="D53" i="2"/>
  <c r="F52" i="2"/>
  <c r="E52" i="2"/>
  <c r="G52" i="2" s="1"/>
  <c r="D52" i="2"/>
  <c r="F51" i="2"/>
  <c r="E51" i="2"/>
  <c r="G51" i="2" s="1"/>
  <c r="D51" i="2"/>
  <c r="F50" i="2"/>
  <c r="E50" i="2"/>
  <c r="G50" i="2" s="1"/>
  <c r="D50" i="2"/>
  <c r="F49" i="2"/>
  <c r="E49" i="2"/>
  <c r="G49" i="2" s="1"/>
  <c r="D49" i="2"/>
  <c r="F48" i="2"/>
  <c r="E48" i="2"/>
  <c r="G48" i="2" s="1"/>
  <c r="D48" i="2"/>
  <c r="F47" i="2"/>
  <c r="E47" i="2"/>
  <c r="G47" i="2" s="1"/>
  <c r="D47" i="2"/>
  <c r="F46" i="2"/>
  <c r="E46" i="2"/>
  <c r="G46" i="2" s="1"/>
  <c r="D46" i="2"/>
  <c r="F45" i="2"/>
  <c r="E45" i="2"/>
  <c r="D45" i="2"/>
  <c r="G45" i="2" s="1"/>
  <c r="F44" i="2"/>
  <c r="E44" i="2"/>
  <c r="D44" i="2"/>
  <c r="G44" i="2" s="1"/>
  <c r="F43" i="2"/>
  <c r="E43" i="2"/>
  <c r="D43" i="2"/>
  <c r="G43" i="2" s="1"/>
  <c r="F42" i="2"/>
  <c r="E42" i="2"/>
  <c r="D42" i="2"/>
  <c r="G42" i="2" s="1"/>
  <c r="F41" i="2"/>
  <c r="E41" i="2"/>
  <c r="D41" i="2"/>
  <c r="G41" i="2" s="1"/>
  <c r="F40" i="2"/>
  <c r="E40" i="2"/>
  <c r="D40" i="2"/>
  <c r="G40" i="2" s="1"/>
  <c r="F39" i="2"/>
  <c r="E39" i="2"/>
  <c r="D39" i="2"/>
  <c r="G39" i="2" s="1"/>
  <c r="F38" i="2"/>
  <c r="E38" i="2"/>
  <c r="D38" i="2"/>
  <c r="G38" i="2" s="1"/>
  <c r="F37" i="2"/>
  <c r="E37" i="2"/>
  <c r="D37" i="2"/>
  <c r="G37" i="2" s="1"/>
  <c r="F36" i="2"/>
  <c r="E36" i="2"/>
  <c r="D36" i="2"/>
  <c r="G36" i="2" s="1"/>
  <c r="F35" i="2"/>
  <c r="E35" i="2"/>
  <c r="D35" i="2"/>
  <c r="G35" i="2" s="1"/>
  <c r="F34" i="2"/>
  <c r="E34" i="2"/>
  <c r="D34" i="2"/>
  <c r="G34" i="2" s="1"/>
  <c r="F33" i="2"/>
  <c r="E33" i="2"/>
  <c r="D33" i="2"/>
  <c r="G33" i="2" s="1"/>
  <c r="F32" i="2"/>
  <c r="E32" i="2"/>
  <c r="D32" i="2"/>
  <c r="G32" i="2" s="1"/>
  <c r="F31" i="2"/>
  <c r="E31" i="2"/>
  <c r="D31" i="2"/>
  <c r="G31" i="2" s="1"/>
  <c r="F30" i="2"/>
  <c r="E30" i="2"/>
  <c r="D30" i="2"/>
  <c r="G30" i="2" s="1"/>
  <c r="F29" i="2"/>
  <c r="E29" i="2"/>
  <c r="D29" i="2"/>
  <c r="G29" i="2" s="1"/>
  <c r="F28" i="2"/>
  <c r="E28" i="2"/>
  <c r="D28" i="2"/>
  <c r="G28" i="2" s="1"/>
  <c r="F27" i="2"/>
  <c r="E27" i="2"/>
  <c r="D27" i="2"/>
  <c r="G27" i="2" s="1"/>
  <c r="F26" i="2"/>
  <c r="E26" i="2"/>
  <c r="D26" i="2"/>
  <c r="G26" i="2" s="1"/>
  <c r="F25" i="2"/>
  <c r="E25" i="2"/>
  <c r="D25" i="2"/>
  <c r="G25" i="2" s="1"/>
  <c r="F24" i="2"/>
  <c r="E24" i="2"/>
  <c r="D24" i="2"/>
  <c r="G24" i="2" s="1"/>
  <c r="F23" i="2"/>
  <c r="E23" i="2"/>
  <c r="D23" i="2"/>
  <c r="G23" i="2" s="1"/>
  <c r="F22" i="2"/>
  <c r="E22" i="2"/>
  <c r="D22" i="2"/>
  <c r="G22" i="2" s="1"/>
  <c r="F21" i="2"/>
  <c r="E21" i="2"/>
  <c r="D21" i="2"/>
  <c r="G21" i="2" s="1"/>
  <c r="F20" i="2"/>
  <c r="E20" i="2"/>
  <c r="D20" i="2"/>
  <c r="G20" i="2" s="1"/>
  <c r="F19" i="2"/>
  <c r="E19" i="2"/>
  <c r="D19" i="2"/>
  <c r="G19" i="2" s="1"/>
  <c r="F18" i="2"/>
  <c r="E18" i="2"/>
  <c r="D18" i="2"/>
  <c r="G18" i="2" s="1"/>
  <c r="F17" i="2"/>
  <c r="E17" i="2"/>
  <c r="D17" i="2"/>
  <c r="G17" i="2" s="1"/>
  <c r="F16" i="2"/>
  <c r="E16" i="2"/>
  <c r="D16" i="2"/>
  <c r="G16" i="2" s="1"/>
  <c r="F15" i="2"/>
  <c r="E15" i="2"/>
  <c r="D15" i="2"/>
  <c r="G15" i="2" s="1"/>
  <c r="F14" i="2"/>
  <c r="E14" i="2"/>
  <c r="D14" i="2"/>
  <c r="G14" i="2" s="1"/>
  <c r="F13" i="2"/>
  <c r="E13" i="2"/>
  <c r="D13" i="2"/>
  <c r="G13" i="2" s="1"/>
  <c r="F12" i="2"/>
  <c r="E12" i="2"/>
  <c r="G12" i="2" s="1"/>
  <c r="D12" i="2"/>
  <c r="F11" i="2"/>
  <c r="E11" i="2"/>
  <c r="G11" i="2" s="1"/>
  <c r="D11" i="2"/>
  <c r="F10" i="2"/>
  <c r="E10" i="2"/>
  <c r="G10" i="2" s="1"/>
  <c r="D10" i="2"/>
  <c r="F9" i="2"/>
  <c r="E9" i="2"/>
  <c r="G9" i="2" s="1"/>
  <c r="D9" i="2"/>
  <c r="F8" i="2"/>
  <c r="E8" i="2"/>
  <c r="G8" i="2" s="1"/>
  <c r="D8" i="2"/>
  <c r="F7" i="2"/>
  <c r="E7" i="2"/>
  <c r="G7" i="2" s="1"/>
  <c r="D7" i="2"/>
  <c r="F6" i="2"/>
  <c r="E6" i="2"/>
  <c r="G6" i="2" s="1"/>
  <c r="D6" i="2"/>
  <c r="G5" i="2"/>
  <c r="H5" i="2" s="1"/>
  <c r="F5" i="2"/>
  <c r="E5" i="2"/>
  <c r="D5" i="2"/>
  <c r="G162" i="1"/>
  <c r="I162" i="1" s="1"/>
  <c r="G161" i="1"/>
  <c r="H161" i="1" s="1"/>
  <c r="G160" i="1"/>
  <c r="I160" i="1" s="1"/>
  <c r="G159" i="1"/>
  <c r="H159" i="1" s="1"/>
  <c r="G158" i="1"/>
  <c r="I158" i="1" s="1"/>
  <c r="G157" i="1"/>
  <c r="H157" i="1" s="1"/>
  <c r="G156" i="1"/>
  <c r="I156" i="1" s="1"/>
  <c r="G155" i="1"/>
  <c r="H155" i="1" s="1"/>
  <c r="G154" i="1"/>
  <c r="I154" i="1" s="1"/>
  <c r="G153" i="1"/>
  <c r="H153" i="1" s="1"/>
  <c r="G152" i="1"/>
  <c r="I152" i="1" s="1"/>
  <c r="G151" i="1"/>
  <c r="H151" i="1" s="1"/>
  <c r="G150" i="1"/>
  <c r="I150" i="1" s="1"/>
  <c r="G149" i="1"/>
  <c r="H149" i="1" s="1"/>
  <c r="G148" i="1"/>
  <c r="I148" i="1" s="1"/>
  <c r="G147" i="1"/>
  <c r="H147" i="1" s="1"/>
  <c r="G146" i="1"/>
  <c r="I146" i="1" s="1"/>
  <c r="G145" i="1"/>
  <c r="H145" i="1" s="1"/>
  <c r="G144" i="1"/>
  <c r="I144" i="1" s="1"/>
  <c r="G143" i="1"/>
  <c r="H143" i="1" s="1"/>
  <c r="G142" i="1"/>
  <c r="I142" i="1" s="1"/>
  <c r="G141" i="1"/>
  <c r="H141" i="1" s="1"/>
  <c r="G140" i="1"/>
  <c r="I140" i="1" s="1"/>
  <c r="G139" i="1"/>
  <c r="H139" i="1" s="1"/>
  <c r="G138" i="1"/>
  <c r="I138" i="1" s="1"/>
  <c r="G137" i="1"/>
  <c r="H137" i="1" s="1"/>
  <c r="G136" i="1"/>
  <c r="I136" i="1" s="1"/>
  <c r="G135" i="1"/>
  <c r="H135" i="1" s="1"/>
  <c r="G134" i="1"/>
  <c r="I134" i="1" s="1"/>
  <c r="G133" i="1"/>
  <c r="H133" i="1" s="1"/>
  <c r="G132" i="1"/>
  <c r="I132" i="1" s="1"/>
  <c r="G131" i="1"/>
  <c r="H131" i="1" s="1"/>
  <c r="G130" i="1"/>
  <c r="I130" i="1" s="1"/>
  <c r="G129" i="1"/>
  <c r="H129" i="1" s="1"/>
  <c r="H128" i="1"/>
  <c r="G128" i="1"/>
  <c r="I128" i="1" s="1"/>
  <c r="G127" i="1"/>
  <c r="H127" i="1" s="1"/>
  <c r="G126" i="1"/>
  <c r="I126" i="1" s="1"/>
  <c r="G125" i="1"/>
  <c r="H125" i="1" s="1"/>
  <c r="G124" i="1"/>
  <c r="I124" i="1" s="1"/>
  <c r="G123" i="1"/>
  <c r="H123" i="1" s="1"/>
  <c r="G122" i="1"/>
  <c r="I122" i="1" s="1"/>
  <c r="G121" i="1"/>
  <c r="H121" i="1" s="1"/>
  <c r="G120" i="1"/>
  <c r="I120" i="1" s="1"/>
  <c r="G119" i="1"/>
  <c r="H119" i="1" s="1"/>
  <c r="G118" i="1"/>
  <c r="I118" i="1" s="1"/>
  <c r="G117" i="1"/>
  <c r="H117" i="1" s="1"/>
  <c r="G116" i="1"/>
  <c r="I116" i="1" s="1"/>
  <c r="G115" i="1"/>
  <c r="H115" i="1" s="1"/>
  <c r="G114" i="1"/>
  <c r="I114" i="1" s="1"/>
  <c r="G113" i="1"/>
  <c r="H113" i="1" s="1"/>
  <c r="H6" i="2" l="1"/>
  <c r="I6" i="2"/>
  <c r="H8" i="2"/>
  <c r="I8" i="2"/>
  <c r="H10" i="2"/>
  <c r="I10" i="2"/>
  <c r="I12" i="2"/>
  <c r="H12" i="2"/>
  <c r="H7" i="2"/>
  <c r="I7" i="2"/>
  <c r="H9" i="2"/>
  <c r="I9" i="2"/>
  <c r="H11" i="2"/>
  <c r="I11" i="2"/>
  <c r="I5" i="2"/>
  <c r="I13" i="2"/>
  <c r="I14" i="2"/>
  <c r="I15" i="2"/>
  <c r="I16" i="2"/>
  <c r="I17" i="2"/>
  <c r="I18" i="2"/>
  <c r="I19" i="2"/>
  <c r="H19" i="2"/>
  <c r="I21" i="2"/>
  <c r="H21" i="2"/>
  <c r="I23" i="2"/>
  <c r="H23" i="2"/>
  <c r="I25" i="2"/>
  <c r="H25" i="2"/>
  <c r="I27" i="2"/>
  <c r="H27" i="2"/>
  <c r="I29" i="2"/>
  <c r="H29" i="2"/>
  <c r="I31" i="2"/>
  <c r="H31" i="2"/>
  <c r="I33" i="2"/>
  <c r="H33" i="2"/>
  <c r="I35" i="2"/>
  <c r="H35" i="2"/>
  <c r="I37" i="2"/>
  <c r="H37" i="2"/>
  <c r="I39" i="2"/>
  <c r="H39" i="2"/>
  <c r="I41" i="2"/>
  <c r="H41" i="2"/>
  <c r="I43" i="2"/>
  <c r="H43" i="2"/>
  <c r="I45" i="2"/>
  <c r="H45" i="2"/>
  <c r="I46" i="2"/>
  <c r="H46" i="2"/>
  <c r="I48" i="2"/>
  <c r="H48" i="2"/>
  <c r="I50" i="2"/>
  <c r="H50" i="2"/>
  <c r="I52" i="2"/>
  <c r="H52" i="2"/>
  <c r="H13" i="2"/>
  <c r="H14" i="2"/>
  <c r="H15" i="2"/>
  <c r="H16" i="2"/>
  <c r="H17" i="2"/>
  <c r="H18" i="2"/>
  <c r="I20" i="2"/>
  <c r="H20" i="2"/>
  <c r="I22" i="2"/>
  <c r="H22" i="2"/>
  <c r="I24" i="2"/>
  <c r="H24" i="2"/>
  <c r="I26" i="2"/>
  <c r="H26" i="2"/>
  <c r="I28" i="2"/>
  <c r="H28" i="2"/>
  <c r="I30" i="2"/>
  <c r="H30" i="2"/>
  <c r="I32" i="2"/>
  <c r="H32" i="2"/>
  <c r="I34" i="2"/>
  <c r="H34" i="2"/>
  <c r="I36" i="2"/>
  <c r="H36" i="2"/>
  <c r="I38" i="2"/>
  <c r="H38" i="2"/>
  <c r="I40" i="2"/>
  <c r="H40" i="2"/>
  <c r="I42" i="2"/>
  <c r="H42" i="2"/>
  <c r="I44" i="2"/>
  <c r="H44" i="2"/>
  <c r="I47" i="2"/>
  <c r="H47" i="2"/>
  <c r="I49" i="2"/>
  <c r="H49" i="2"/>
  <c r="I51" i="2"/>
  <c r="H51" i="2"/>
  <c r="I53" i="2"/>
  <c r="H53" i="2"/>
  <c r="I54" i="2"/>
  <c r="H54" i="2"/>
  <c r="H114" i="1"/>
  <c r="I119" i="1"/>
  <c r="H120" i="1"/>
  <c r="I121" i="1"/>
  <c r="I123" i="1"/>
  <c r="I125" i="1"/>
  <c r="I127" i="1"/>
  <c r="I129" i="1"/>
  <c r="H130" i="1"/>
  <c r="I131" i="1"/>
  <c r="H132" i="1"/>
  <c r="I133" i="1"/>
  <c r="H134" i="1"/>
  <c r="I135" i="1"/>
  <c r="H136" i="1"/>
  <c r="I137" i="1"/>
  <c r="H138" i="1"/>
  <c r="I139" i="1"/>
  <c r="H140" i="1"/>
  <c r="I141" i="1"/>
  <c r="H142" i="1"/>
  <c r="I143" i="1"/>
  <c r="H144" i="1"/>
  <c r="I145" i="1"/>
  <c r="H146" i="1"/>
  <c r="I147" i="1"/>
  <c r="H148" i="1"/>
  <c r="I149" i="1"/>
  <c r="H150" i="1"/>
  <c r="I151" i="1"/>
  <c r="H152" i="1"/>
  <c r="I153" i="1"/>
  <c r="H154" i="1"/>
  <c r="I155" i="1"/>
  <c r="H156" i="1"/>
  <c r="I157" i="1"/>
  <c r="H158" i="1"/>
  <c r="I159" i="1"/>
  <c r="H160" i="1"/>
  <c r="I161" i="1"/>
  <c r="H162" i="1"/>
  <c r="I113" i="1"/>
  <c r="I115" i="1"/>
  <c r="H116" i="1"/>
  <c r="I117" i="1"/>
  <c r="H118" i="1"/>
  <c r="H122" i="1"/>
  <c r="H124" i="1"/>
  <c r="H126" i="1"/>
  <c r="G108" i="1" l="1"/>
  <c r="G107" i="1"/>
  <c r="H107" i="1" s="1"/>
  <c r="G106" i="1"/>
  <c r="G105" i="1"/>
  <c r="H105" i="1" s="1"/>
  <c r="G104" i="1"/>
  <c r="G103" i="1"/>
  <c r="H103" i="1" s="1"/>
  <c r="G102" i="1"/>
  <c r="G101" i="1"/>
  <c r="H101" i="1" s="1"/>
  <c r="G100" i="1"/>
  <c r="G99" i="1"/>
  <c r="H99" i="1" s="1"/>
  <c r="G98" i="1"/>
  <c r="G97" i="1"/>
  <c r="H97" i="1" s="1"/>
  <c r="G96" i="1"/>
  <c r="G95" i="1"/>
  <c r="H95" i="1" s="1"/>
  <c r="G94" i="1"/>
  <c r="G93" i="1"/>
  <c r="H93" i="1" s="1"/>
  <c r="G92" i="1"/>
  <c r="G91" i="1"/>
  <c r="H91" i="1" s="1"/>
  <c r="G90" i="1"/>
  <c r="G89" i="1"/>
  <c r="H89" i="1" s="1"/>
  <c r="G88" i="1"/>
  <c r="G87" i="1"/>
  <c r="H87" i="1" s="1"/>
  <c r="G86" i="1"/>
  <c r="G85" i="1"/>
  <c r="H85" i="1" s="1"/>
  <c r="G84" i="1"/>
  <c r="G83" i="1"/>
  <c r="H83" i="1" s="1"/>
  <c r="G82" i="1"/>
  <c r="G81" i="1"/>
  <c r="H81" i="1" s="1"/>
  <c r="G80" i="1"/>
  <c r="G79" i="1"/>
  <c r="H79" i="1" s="1"/>
  <c r="G78" i="1"/>
  <c r="G77" i="1"/>
  <c r="H77" i="1" s="1"/>
  <c r="G76" i="1"/>
  <c r="G75" i="1"/>
  <c r="H75" i="1" s="1"/>
  <c r="H74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H59" i="1" s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H35" i="1" s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I19" i="1" s="1"/>
  <c r="G18" i="1"/>
  <c r="H18" i="1" s="1"/>
  <c r="G17" i="1"/>
  <c r="I17" i="1" s="1"/>
  <c r="G16" i="1"/>
  <c r="H16" i="1" s="1"/>
  <c r="G15" i="1"/>
  <c r="I15" i="1" s="1"/>
  <c r="G14" i="1"/>
  <c r="H14" i="1" s="1"/>
  <c r="G13" i="1"/>
  <c r="I13" i="1" s="1"/>
  <c r="G12" i="1"/>
  <c r="H12" i="1" s="1"/>
  <c r="G11" i="1"/>
  <c r="I11" i="1" s="1"/>
  <c r="G10" i="1"/>
  <c r="H10" i="1" s="1"/>
  <c r="G9" i="1"/>
  <c r="I9" i="1" s="1"/>
  <c r="G8" i="1"/>
  <c r="H8" i="1" s="1"/>
  <c r="G7" i="1"/>
  <c r="I7" i="1" s="1"/>
  <c r="G6" i="1"/>
  <c r="H6" i="1" s="1"/>
  <c r="G5" i="1"/>
  <c r="I5" i="1" s="1"/>
  <c r="I8" i="1" l="1"/>
  <c r="H9" i="1"/>
  <c r="I10" i="1"/>
  <c r="H11" i="1"/>
  <c r="I14" i="1"/>
  <c r="H15" i="1"/>
  <c r="I16" i="1"/>
  <c r="H17" i="1"/>
  <c r="I18" i="1"/>
  <c r="I20" i="1"/>
  <c r="H23" i="1"/>
  <c r="I24" i="1"/>
  <c r="H27" i="1"/>
  <c r="I28" i="1"/>
  <c r="H31" i="1"/>
  <c r="H33" i="1"/>
  <c r="I34" i="1"/>
  <c r="H37" i="1"/>
  <c r="I38" i="1"/>
  <c r="H41" i="1"/>
  <c r="I42" i="1"/>
  <c r="H45" i="1"/>
  <c r="I46" i="1"/>
  <c r="H49" i="1"/>
  <c r="I50" i="1"/>
  <c r="I52" i="1"/>
  <c r="I60" i="1"/>
  <c r="H63" i="1"/>
  <c r="I64" i="1"/>
  <c r="H67" i="1"/>
  <c r="H71" i="1"/>
  <c r="I72" i="1"/>
  <c r="H5" i="1"/>
  <c r="I6" i="1"/>
  <c r="H7" i="1"/>
  <c r="I12" i="1"/>
  <c r="H13" i="1"/>
  <c r="H19" i="1"/>
  <c r="H21" i="1"/>
  <c r="I22" i="1"/>
  <c r="H25" i="1"/>
  <c r="I26" i="1"/>
  <c r="H29" i="1"/>
  <c r="I30" i="1"/>
  <c r="I32" i="1"/>
  <c r="I36" i="1"/>
  <c r="H39" i="1"/>
  <c r="I40" i="1"/>
  <c r="H43" i="1"/>
  <c r="I44" i="1"/>
  <c r="H47" i="1"/>
  <c r="I48" i="1"/>
  <c r="H51" i="1"/>
  <c r="H53" i="1"/>
  <c r="I54" i="1"/>
  <c r="H61" i="1"/>
  <c r="I62" i="1"/>
  <c r="H65" i="1"/>
  <c r="I66" i="1"/>
  <c r="I68" i="1"/>
  <c r="H69" i="1"/>
  <c r="I70" i="1"/>
  <c r="H73" i="1"/>
  <c r="I74" i="1"/>
  <c r="H20" i="1"/>
  <c r="I21" i="1"/>
  <c r="H22" i="1"/>
  <c r="I23" i="1"/>
  <c r="H24" i="1"/>
  <c r="I25" i="1"/>
  <c r="H26" i="1"/>
  <c r="I27" i="1"/>
  <c r="H28" i="1"/>
  <c r="I29" i="1"/>
  <c r="H30" i="1"/>
  <c r="I31" i="1"/>
  <c r="H32" i="1"/>
  <c r="I33" i="1"/>
  <c r="H34" i="1"/>
  <c r="I35" i="1"/>
  <c r="H36" i="1"/>
  <c r="I37" i="1"/>
  <c r="H38" i="1"/>
  <c r="I39" i="1"/>
  <c r="H40" i="1"/>
  <c r="I41" i="1"/>
  <c r="H42" i="1"/>
  <c r="I43" i="1"/>
  <c r="H44" i="1"/>
  <c r="I45" i="1"/>
  <c r="H46" i="1"/>
  <c r="I47" i="1"/>
  <c r="H48" i="1"/>
  <c r="I49" i="1"/>
  <c r="H50" i="1"/>
  <c r="I51" i="1"/>
  <c r="H52" i="1"/>
  <c r="I53" i="1"/>
  <c r="H54" i="1"/>
  <c r="I59" i="1"/>
  <c r="H60" i="1"/>
  <c r="I61" i="1"/>
  <c r="H62" i="1"/>
  <c r="I63" i="1"/>
  <c r="H64" i="1"/>
  <c r="I65" i="1"/>
  <c r="H66" i="1"/>
  <c r="I67" i="1"/>
  <c r="H68" i="1"/>
  <c r="I69" i="1"/>
  <c r="H70" i="1"/>
  <c r="I71" i="1"/>
  <c r="H72" i="1"/>
  <c r="I73" i="1"/>
  <c r="I76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6" i="1"/>
  <c r="I108" i="1"/>
  <c r="I75" i="1"/>
  <c r="H76" i="1"/>
  <c r="I77" i="1"/>
  <c r="H78" i="1"/>
  <c r="I79" i="1"/>
  <c r="H80" i="1"/>
  <c r="I81" i="1"/>
  <c r="H82" i="1"/>
  <c r="I83" i="1"/>
  <c r="H84" i="1"/>
  <c r="I85" i="1"/>
  <c r="H86" i="1"/>
  <c r="I87" i="1"/>
  <c r="H88" i="1"/>
  <c r="I89" i="1"/>
  <c r="H90" i="1"/>
  <c r="I91" i="1"/>
  <c r="H92" i="1"/>
  <c r="I93" i="1"/>
  <c r="H94" i="1"/>
  <c r="I95" i="1"/>
  <c r="H96" i="1"/>
  <c r="I97" i="1"/>
  <c r="H98" i="1"/>
  <c r="I99" i="1"/>
  <c r="H100" i="1"/>
  <c r="I101" i="1"/>
  <c r="H102" i="1"/>
  <c r="I103" i="1"/>
  <c r="H104" i="1"/>
  <c r="I105" i="1"/>
  <c r="H106" i="1"/>
  <c r="I107" i="1"/>
  <c r="H108" i="1"/>
</calcChain>
</file>

<file path=xl/sharedStrings.xml><?xml version="1.0" encoding="utf-8"?>
<sst xmlns="http://schemas.openxmlformats.org/spreadsheetml/2006/main" count="488" uniqueCount="149">
  <si>
    <t>KẾT QUẢ THI ĐUA</t>
  </si>
  <si>
    <t>Tháng 9</t>
  </si>
  <si>
    <t>Từ ngày 15 /8 / 2015 đến ngày 18 /8 / 2015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</si>
  <si>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</si>
  <si>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</si>
  <si>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</si>
  <si>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</si>
  <si>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</si>
  <si>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</si>
  <si>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</si>
  <si>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</si>
  <si>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</si>
  <si>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</si>
  <si>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</si>
  <si>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</si>
  <si>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</si>
  <si>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Công Phúc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</si>
  <si>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</si>
  <si>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Thục Uyên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</si>
  <si>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</si>
  <si>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Ánh Tuyết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</si>
  <si>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</si>
  <si>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Hoàn Thu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</si>
  <si>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</si>
  <si>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Thanh Thuý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</si>
  <si>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</si>
  <si>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Kim Yến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</si>
  <si>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</si>
  <si>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Hải Hà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</si>
  <si>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</si>
  <si>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</si>
  <si>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</si>
  <si>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Văn Sâm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</si>
  <si>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</si>
  <si>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</si>
  <si>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</si>
  <si>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</si>
  <si>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</si>
  <si>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Minh Thời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</si>
  <si>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</si>
  <si>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Đình Nhân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</si>
  <si>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</si>
  <si>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Bích Viên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</si>
  <si>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</si>
  <si>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Kiều Ngân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</si>
  <si>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</si>
  <si>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Đặng Tuyết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</si>
  <si>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2</t>
    </r>
  </si>
  <si>
    <t>Hữu Thương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</si>
  <si>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3</t>
    </r>
  </si>
  <si>
    <t>Thảo Vy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</si>
  <si>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4</t>
    </r>
  </si>
  <si>
    <t>Xuân Thành</t>
  </si>
  <si>
    <r>
      <rPr>
        <sz val="12"/>
        <color rgb="FF00B050"/>
        <rFont val="Tahoma"/>
        <family val="2"/>
      </rPr>
      <t>10A</t>
    </r>
    <r>
      <rPr>
        <vertAlign val="superscript"/>
        <sz val="12"/>
        <color indexed="10"/>
        <rFont val="Tahoma"/>
        <family val="2"/>
      </rPr>
      <t>5</t>
    </r>
  </si>
  <si>
    <t>Thanh Châu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</si>
  <si>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</si>
  <si>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</si>
  <si>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</si>
  <si>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>Thuỳ Linh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</si>
  <si>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</si>
  <si>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Nguyễn Phượng</t>
  </si>
  <si>
    <r>
      <t>10A</t>
    </r>
    <r>
      <rPr>
        <vertAlign val="superscript"/>
        <sz val="12"/>
        <color indexed="10"/>
        <rFont val="Tahoma"/>
        <family val="2"/>
      </rPr>
      <t>9</t>
    </r>
  </si>
  <si>
    <t>Hồng Loan</t>
  </si>
  <si>
    <r>
      <t>10A</t>
    </r>
    <r>
      <rPr>
        <vertAlign val="superscript"/>
        <sz val="12"/>
        <color indexed="10"/>
        <rFont val="Tahoma"/>
        <family val="2"/>
      </rPr>
      <t>10</t>
    </r>
  </si>
  <si>
    <t>Thanh Trúc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</si>
  <si>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</si>
  <si>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11</t>
    </r>
  </si>
  <si>
    <t>Phạm Nga</t>
  </si>
  <si>
    <r>
      <t>10A</t>
    </r>
    <r>
      <rPr>
        <vertAlign val="superscript"/>
        <sz val="12"/>
        <color indexed="10"/>
        <rFont val="Tahoma"/>
        <family val="2"/>
      </rPr>
      <t>12</t>
    </r>
  </si>
  <si>
    <t xml:space="preserve"> Ngọc Dâng</t>
  </si>
  <si>
    <r>
      <t>10A</t>
    </r>
    <r>
      <rPr>
        <vertAlign val="superscript"/>
        <sz val="12"/>
        <color indexed="10"/>
        <rFont val="Tahoma"/>
        <family val="2"/>
      </rPr>
      <t>13</t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</si>
  <si>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</si>
  <si>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14</t>
    </r>
  </si>
  <si>
    <r>
      <t>10A</t>
    </r>
    <r>
      <rPr>
        <vertAlign val="superscript"/>
        <sz val="12"/>
        <color indexed="10"/>
        <rFont val="Tahoma"/>
        <family val="2"/>
      </rPr>
      <t>15</t>
    </r>
  </si>
  <si>
    <t>Minh Phụng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</si>
  <si>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</si>
  <si>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TrungTrực</t>
  </si>
  <si>
    <r>
      <t>11A</t>
    </r>
    <r>
      <rPr>
        <vertAlign val="superscript"/>
        <sz val="12"/>
        <color rgb="FFC00000"/>
        <rFont val="Tahoma"/>
        <family val="2"/>
      </rPr>
      <t>2</t>
    </r>
    <r>
      <rPr>
        <sz val="10"/>
        <rFont val="Arial"/>
        <family val="2"/>
        <charset val="163"/>
      </rPr>
      <t/>
    </r>
  </si>
  <si>
    <t>Xuân Hùng</t>
  </si>
  <si>
    <r>
      <t>11A</t>
    </r>
    <r>
      <rPr>
        <vertAlign val="superscript"/>
        <sz val="12"/>
        <color rgb="FFC0000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</si>
  <si>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Nguyệt Quế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</si>
  <si>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</si>
  <si>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Bích Liên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</si>
  <si>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</si>
  <si>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Lương Nga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</si>
  <si>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</si>
  <si>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Hoàng Oanh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</si>
  <si>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</si>
  <si>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Hồng Quân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</si>
  <si>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</si>
  <si>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Hồng Hoa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</si>
  <si>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</si>
  <si>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Thanh Vân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</si>
  <si>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</si>
  <si>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</si>
  <si>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</si>
  <si>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Thu Hiền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</si>
  <si>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</si>
  <si>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</si>
  <si>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</si>
  <si>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Yến Ly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</si>
  <si>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</si>
  <si>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Yến Hoa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</si>
  <si>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</si>
  <si>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Công Tuấn</t>
  </si>
  <si>
    <r>
      <t>11A</t>
    </r>
    <r>
      <rPr>
        <vertAlign val="superscript"/>
        <sz val="12"/>
        <color rgb="FFC00000"/>
        <rFont val="Tahoma"/>
        <family val="2"/>
      </rPr>
      <t>16</t>
    </r>
  </si>
  <si>
    <t>Mỹ Trang</t>
  </si>
  <si>
    <r>
      <t>11A</t>
    </r>
    <r>
      <rPr>
        <vertAlign val="superscript"/>
        <sz val="12"/>
        <color rgb="FFC00000"/>
        <rFont val="Tahoma"/>
        <family val="2"/>
      </rPr>
      <t>17</t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</si>
  <si>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</si>
  <si>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18</t>
    </r>
  </si>
  <si>
    <t>Minh Thư</t>
  </si>
  <si>
    <r>
      <t>11A</t>
    </r>
    <r>
      <rPr>
        <vertAlign val="superscript"/>
        <sz val="12"/>
        <color rgb="FFC00000"/>
        <rFont val="Tahoma"/>
        <family val="2"/>
      </rPr>
      <t>19</t>
    </r>
  </si>
  <si>
    <t>Kim Ngân</t>
  </si>
  <si>
    <r>
      <t>11A</t>
    </r>
    <r>
      <rPr>
        <vertAlign val="superscript"/>
        <sz val="12"/>
        <color rgb="FFC00000"/>
        <rFont val="Tahoma"/>
        <family val="2"/>
      </rPr>
      <t>20</t>
    </r>
  </si>
  <si>
    <t>Huệ Linh</t>
  </si>
  <si>
    <t>nhiều nam sinh tóc dài</t>
  </si>
  <si>
    <t>ko nộp SĐB,VS KO SẠCH</t>
  </si>
  <si>
    <t>ko nộp SĐB</t>
  </si>
  <si>
    <t>3p,2t</t>
  </si>
  <si>
    <t>Ko dọn ghế</t>
  </si>
  <si>
    <t>3t,1p</t>
  </si>
  <si>
    <t>6t</t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</si>
  <si>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</si>
  <si>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</si>
  <si>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</si>
  <si>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Từ ngày 19 / 8 / 2016 đến ngày 25 /8 / 2016</t>
  </si>
  <si>
    <t>5t</t>
  </si>
  <si>
    <t>6p,2t</t>
  </si>
  <si>
    <t>5p,4t</t>
  </si>
  <si>
    <t>xuốngpnn trễ,...</t>
  </si>
  <si>
    <t xml:space="preserve"> </t>
  </si>
  <si>
    <t>4p,1t</t>
  </si>
  <si>
    <t>3 lần vs ko sạch,4t</t>
  </si>
  <si>
    <t>Kim Xuyến</t>
  </si>
  <si>
    <t>2p,3t</t>
  </si>
  <si>
    <t>4t,2p</t>
  </si>
  <si>
    <t>4t,1p,1đtdđ</t>
  </si>
  <si>
    <t>4t,3p,1bút xoá</t>
  </si>
  <si>
    <t>5p,2t</t>
  </si>
  <si>
    <t>đtdđ</t>
  </si>
  <si>
    <t>Từ ngày 26/ 8 / 2016 đến ngày 01 / 9 / 2016</t>
  </si>
  <si>
    <t>C
H
I
Ề
U</t>
  </si>
  <si>
    <t>KẾT QUẢ THI ĐUA THÁNG 8</t>
  </si>
  <si>
    <t>Từ ngày 15 /8 / 2016 đến ngày 01 / 9 / 2016</t>
  </si>
  <si>
    <t>ĐIỂM TB TUẦN</t>
  </si>
  <si>
    <t>ĐIỂM TB
THÁNG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</si>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</sst>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</numFmts>
  <fonts count="4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Arial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Arial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Arial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0099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1"/>
      <name val="Tahoma"/>
      <family val="2"/>
      <charset val="163"/>
    </font>
    <font>
      <sz val="12"/>
      <color rgb="FF00B050"/>
      <name val="Tahoma"/>
      <family val="2"/>
    </font>
    <font>
      <vertAlign val="superscript"/>
      <sz val="12"/>
      <color rgb="FFFF0000"/>
      <name val="Tahoma"/>
      <family val="2"/>
    </font>
    <font>
      <sz val="11"/>
      <color rgb="FF00B050"/>
      <name val="Tahoma"/>
      <family val="2"/>
    </font>
    <font>
      <sz val="12"/>
      <color indexed="17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FF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  <charset val="163"/>
    </font>
    <font>
      <b/>
      <sz val="16"/>
      <color indexed="59"/>
      <name val="Tahoma"/>
      <family val="2"/>
    </font>
    <font>
      <sz val="11"/>
      <color indexed="59"/>
      <name val="Tahoma"/>
      <family val="2"/>
    </font>
    <font>
      <sz val="10"/>
      <color indexed="12"/>
      <name val="Tahoma"/>
      <family val="2"/>
    </font>
    <font>
      <b/>
      <sz val="12"/>
      <color indexed="53"/>
      <name val="Tahoma"/>
      <family val="2"/>
    </font>
    <font>
      <sz val="12"/>
      <color indexed="21"/>
      <name val="Tahoma"/>
      <family val="2"/>
    </font>
    <font>
      <b/>
      <sz val="20"/>
      <name val="Tahoma"/>
      <family val="2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b/>
      <sz val="11"/>
      <color theme="5" tint="-0.249977111117893"/>
      <name val="Tahoma"/>
      <family val="2"/>
    </font>
    <font>
      <sz val="11"/>
      <color theme="5" tint="-0.24997711111789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2" borderId="0" xfId="0" applyFont="1" applyFill="1" applyBorder="1" applyAlignment="1"/>
    <xf numFmtId="0" fontId="4" fillId="0" borderId="0" xfId="0" applyFont="1" applyAlignment="1">
      <alignment horizontal="center" readingOrder="2"/>
    </xf>
    <xf numFmtId="0" fontId="5" fillId="0" borderId="1" xfId="0" applyFont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11" fontId="13" fillId="0" borderId="10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165" fontId="6" fillId="0" borderId="11" xfId="1" applyNumberFormat="1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19" fillId="0" borderId="13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164" fontId="19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164" fontId="19" fillId="0" borderId="10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3" fillId="0" borderId="13" xfId="0" applyFont="1" applyBorder="1" applyAlignment="1">
      <alignment vertical="center"/>
    </xf>
    <xf numFmtId="0" fontId="22" fillId="0" borderId="13" xfId="0" applyFont="1" applyBorder="1" applyAlignment="1">
      <alignment horizontal="left" vertical="center"/>
    </xf>
    <xf numFmtId="0" fontId="23" fillId="0" borderId="15" xfId="0" applyFont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164" fontId="19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0" fontId="22" fillId="0" borderId="16" xfId="0" applyFont="1" applyBorder="1" applyAlignment="1">
      <alignment horizontal="left" vertical="center"/>
    </xf>
    <xf numFmtId="164" fontId="6" fillId="0" borderId="16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6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164" fontId="27" fillId="0" borderId="11" xfId="0" applyNumberFormat="1" applyFont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0" fontId="26" fillId="0" borderId="1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164" fontId="19" fillId="0" borderId="18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164" fontId="28" fillId="3" borderId="13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29" fillId="3" borderId="0" xfId="0" applyFont="1" applyFill="1" applyBorder="1" applyAlignment="1"/>
    <xf numFmtId="0" fontId="30" fillId="3" borderId="0" xfId="0" applyFont="1" applyFill="1" applyBorder="1" applyAlignment="1">
      <alignment vertical="center"/>
    </xf>
    <xf numFmtId="0" fontId="29" fillId="3" borderId="0" xfId="0" applyFont="1" applyFill="1" applyBorder="1" applyAlignment="1">
      <alignment horizontal="center"/>
    </xf>
    <xf numFmtId="0" fontId="30" fillId="3" borderId="1" xfId="0" quotePrefix="1" applyFont="1" applyFill="1" applyBorder="1" applyAlignment="1">
      <alignment vertical="center"/>
    </xf>
    <xf numFmtId="0" fontId="31" fillId="5" borderId="7" xfId="0" applyFont="1" applyFill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32" fillId="0" borderId="13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/>
    </xf>
    <xf numFmtId="164" fontId="27" fillId="0" borderId="10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19" fillId="3" borderId="13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7" fillId="4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164" fontId="32" fillId="0" borderId="15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/>
    </xf>
    <xf numFmtId="164" fontId="32" fillId="0" borderId="16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4" fillId="3" borderId="0" xfId="0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2</xdr:row>
      <xdr:rowOff>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6" y="38100"/>
          <a:ext cx="143827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2</xdr:row>
      <xdr:rowOff>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943476" y="38100"/>
          <a:ext cx="1438275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8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28575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4924425" y="10439400"/>
          <a:ext cx="1390650" cy="3810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8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54</xdr:row>
      <xdr:rowOff>57150</xdr:rowOff>
    </xdr:from>
    <xdr:to>
      <xdr:col>1</xdr:col>
      <xdr:colOff>542925</xdr:colOff>
      <xdr:row>55</xdr:row>
      <xdr:rowOff>180975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76200" y="10448925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85725" y="20840700"/>
          <a:ext cx="1076325" cy="3810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161925</xdr:colOff>
      <xdr:row>108</xdr:row>
      <xdr:rowOff>19050</xdr:rowOff>
    </xdr:from>
    <xdr:to>
      <xdr:col>9</xdr:col>
      <xdr:colOff>19050</xdr:colOff>
      <xdr:row>109</xdr:row>
      <xdr:rowOff>142875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5057775" y="20831175"/>
          <a:ext cx="1352550" cy="3714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617\THI%20&#272;UA%2016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8"/>
      <sheetName val="T8"/>
      <sheetName val="Sheet3"/>
    </sheetNames>
    <sheetDataSet>
      <sheetData sheetId="0">
        <row r="5">
          <cell r="G5">
            <v>9.3000000000000007</v>
          </cell>
        </row>
        <row r="6">
          <cell r="G6">
            <v>9.8000000000000007</v>
          </cell>
        </row>
        <row r="7">
          <cell r="G7">
            <v>9.8000000000000007</v>
          </cell>
        </row>
        <row r="8">
          <cell r="G8">
            <v>9.8000000000000007</v>
          </cell>
        </row>
        <row r="9">
          <cell r="G9">
            <v>9.8000000000000007</v>
          </cell>
        </row>
        <row r="10">
          <cell r="G10">
            <v>9.5</v>
          </cell>
        </row>
        <row r="11">
          <cell r="G11">
            <v>9.6999999999999993</v>
          </cell>
        </row>
        <row r="12">
          <cell r="G12">
            <v>10</v>
          </cell>
        </row>
        <row r="13">
          <cell r="G13">
            <v>9.3000000000000007</v>
          </cell>
        </row>
        <row r="14">
          <cell r="G14">
            <v>9.1999999999999993</v>
          </cell>
        </row>
        <row r="15">
          <cell r="G15">
            <v>9.6999999999999993</v>
          </cell>
        </row>
        <row r="16">
          <cell r="G16">
            <v>9.3000000000000007</v>
          </cell>
        </row>
        <row r="17">
          <cell r="G17">
            <v>10</v>
          </cell>
        </row>
        <row r="18">
          <cell r="G18">
            <v>9.8000000000000007</v>
          </cell>
        </row>
        <row r="19">
          <cell r="G19">
            <v>9.3000000000000007</v>
          </cell>
        </row>
        <row r="20">
          <cell r="G20">
            <v>9.1999999999999993</v>
          </cell>
        </row>
        <row r="21">
          <cell r="G21">
            <v>9.5</v>
          </cell>
        </row>
        <row r="22">
          <cell r="G22">
            <v>9.6999999999999993</v>
          </cell>
        </row>
        <row r="23">
          <cell r="G23">
            <v>9.8000000000000007</v>
          </cell>
        </row>
        <row r="24">
          <cell r="G24">
            <v>9</v>
          </cell>
        </row>
        <row r="25">
          <cell r="G25">
            <v>9.6999999999999993</v>
          </cell>
        </row>
        <row r="26">
          <cell r="G26">
            <v>9</v>
          </cell>
        </row>
        <row r="27">
          <cell r="G27">
            <v>9.3000000000000007</v>
          </cell>
        </row>
        <row r="28">
          <cell r="G28">
            <v>9.1999999999999993</v>
          </cell>
        </row>
        <row r="29">
          <cell r="G29">
            <v>9.5</v>
          </cell>
        </row>
        <row r="30">
          <cell r="G30">
            <v>9.6999999999999993</v>
          </cell>
        </row>
        <row r="31">
          <cell r="G31">
            <v>9.3000000000000007</v>
          </cell>
        </row>
        <row r="32">
          <cell r="G32">
            <v>9.6999999999999993</v>
          </cell>
        </row>
        <row r="33">
          <cell r="G33">
            <v>9.1999999999999993</v>
          </cell>
        </row>
        <row r="34">
          <cell r="G34">
            <v>9.6999999999999993</v>
          </cell>
        </row>
        <row r="35">
          <cell r="G35">
            <v>9.8000000000000007</v>
          </cell>
        </row>
        <row r="36">
          <cell r="G36">
            <v>9.8000000000000007</v>
          </cell>
        </row>
        <row r="37">
          <cell r="G37">
            <v>9.8000000000000007</v>
          </cell>
        </row>
        <row r="38">
          <cell r="G38">
            <v>9</v>
          </cell>
        </row>
        <row r="39">
          <cell r="G39">
            <v>10</v>
          </cell>
        </row>
        <row r="40">
          <cell r="G40">
            <v>9.8000000000000007</v>
          </cell>
        </row>
        <row r="41">
          <cell r="G41">
            <v>9</v>
          </cell>
        </row>
        <row r="42">
          <cell r="G42">
            <v>9.8000000000000007</v>
          </cell>
        </row>
        <row r="43">
          <cell r="G43">
            <v>9.5</v>
          </cell>
        </row>
        <row r="44">
          <cell r="G44">
            <v>9.5</v>
          </cell>
        </row>
        <row r="45">
          <cell r="G45">
            <v>10</v>
          </cell>
        </row>
        <row r="46">
          <cell r="G46">
            <v>9.6999999999999993</v>
          </cell>
        </row>
        <row r="47">
          <cell r="G47">
            <v>9.3000000000000007</v>
          </cell>
        </row>
        <row r="48">
          <cell r="G48">
            <v>8.8000000000000007</v>
          </cell>
        </row>
        <row r="49">
          <cell r="G49">
            <v>9</v>
          </cell>
        </row>
        <row r="50">
          <cell r="G50">
            <v>10</v>
          </cell>
        </row>
        <row r="51">
          <cell r="G51">
            <v>9.8000000000000007</v>
          </cell>
        </row>
        <row r="52">
          <cell r="G52">
            <v>9.5</v>
          </cell>
        </row>
        <row r="53">
          <cell r="G53">
            <v>9.8000000000000007</v>
          </cell>
        </row>
        <row r="54">
          <cell r="G54">
            <v>9.8000000000000007</v>
          </cell>
        </row>
        <row r="59">
          <cell r="G59">
            <v>10</v>
          </cell>
        </row>
        <row r="60">
          <cell r="G60">
            <v>10</v>
          </cell>
        </row>
        <row r="61">
          <cell r="G61">
            <v>9.8000000000000007</v>
          </cell>
        </row>
        <row r="62">
          <cell r="G62">
            <v>9.8000000000000007</v>
          </cell>
        </row>
        <row r="63">
          <cell r="G63">
            <v>10</v>
          </cell>
        </row>
        <row r="64">
          <cell r="G64">
            <v>8.8000000000000007</v>
          </cell>
        </row>
        <row r="65">
          <cell r="G65">
            <v>9.3000000000000007</v>
          </cell>
        </row>
        <row r="66">
          <cell r="G66">
            <v>9.8000000000000007</v>
          </cell>
        </row>
        <row r="67">
          <cell r="G67">
            <v>9</v>
          </cell>
        </row>
        <row r="68">
          <cell r="G68">
            <v>9.5</v>
          </cell>
        </row>
        <row r="69">
          <cell r="G69">
            <v>8.8000000000000007</v>
          </cell>
        </row>
        <row r="70">
          <cell r="G70">
            <v>9.8000000000000007</v>
          </cell>
        </row>
        <row r="71">
          <cell r="G71">
            <v>9.8000000000000007</v>
          </cell>
        </row>
        <row r="72">
          <cell r="G72">
            <v>8.5</v>
          </cell>
        </row>
        <row r="73">
          <cell r="G73">
            <v>9.5</v>
          </cell>
        </row>
        <row r="74">
          <cell r="G74">
            <v>9.5</v>
          </cell>
        </row>
        <row r="75">
          <cell r="G75">
            <v>7.8</v>
          </cell>
        </row>
        <row r="76">
          <cell r="G76">
            <v>8.1999999999999993</v>
          </cell>
        </row>
        <row r="77">
          <cell r="G77">
            <v>9.3000000000000007</v>
          </cell>
        </row>
        <row r="78">
          <cell r="G78">
            <v>8.8000000000000007</v>
          </cell>
        </row>
        <row r="79">
          <cell r="G79">
            <v>9.6999999999999993</v>
          </cell>
        </row>
        <row r="80">
          <cell r="G80">
            <v>9.6999999999999993</v>
          </cell>
        </row>
        <row r="81">
          <cell r="G81">
            <v>9</v>
          </cell>
        </row>
        <row r="82">
          <cell r="G82">
            <v>9</v>
          </cell>
        </row>
        <row r="83">
          <cell r="G83">
            <v>8.5</v>
          </cell>
        </row>
        <row r="84">
          <cell r="G84">
            <v>8.6999999999999993</v>
          </cell>
        </row>
        <row r="85">
          <cell r="G85">
            <v>9.6999999999999993</v>
          </cell>
        </row>
        <row r="86">
          <cell r="G86">
            <v>9.5</v>
          </cell>
        </row>
        <row r="87">
          <cell r="G87">
            <v>9.8000000000000007</v>
          </cell>
        </row>
        <row r="88">
          <cell r="G88">
            <v>9.1999999999999993</v>
          </cell>
        </row>
        <row r="89">
          <cell r="G89">
            <v>9.6999999999999993</v>
          </cell>
        </row>
        <row r="90">
          <cell r="G90">
            <v>9.8000000000000007</v>
          </cell>
        </row>
        <row r="91">
          <cell r="G91">
            <v>9.5</v>
          </cell>
        </row>
        <row r="92">
          <cell r="G92">
            <v>9.3000000000000007</v>
          </cell>
        </row>
        <row r="93">
          <cell r="G93">
            <v>10</v>
          </cell>
        </row>
        <row r="94">
          <cell r="G94">
            <v>9.8000000000000007</v>
          </cell>
        </row>
        <row r="95">
          <cell r="G95">
            <v>9</v>
          </cell>
        </row>
        <row r="96">
          <cell r="G96">
            <v>9.6999999999999993</v>
          </cell>
        </row>
        <row r="97">
          <cell r="G97">
            <v>10</v>
          </cell>
        </row>
        <row r="98">
          <cell r="G98">
            <v>9</v>
          </cell>
        </row>
        <row r="99">
          <cell r="G99">
            <v>9.1999999999999993</v>
          </cell>
        </row>
        <row r="100">
          <cell r="G100">
            <v>8.1999999999999993</v>
          </cell>
        </row>
        <row r="101">
          <cell r="G101">
            <v>8.3000000000000007</v>
          </cell>
        </row>
        <row r="102">
          <cell r="G102">
            <v>8</v>
          </cell>
        </row>
        <row r="103">
          <cell r="G103">
            <v>8.1999999999999993</v>
          </cell>
        </row>
        <row r="104">
          <cell r="G104">
            <v>8.6999999999999993</v>
          </cell>
        </row>
        <row r="105">
          <cell r="G105">
            <v>9.5</v>
          </cell>
        </row>
        <row r="106">
          <cell r="G106">
            <v>8</v>
          </cell>
        </row>
        <row r="107">
          <cell r="G107">
            <v>8.8000000000000007</v>
          </cell>
        </row>
        <row r="108">
          <cell r="G108">
            <v>9.1999999999999993</v>
          </cell>
        </row>
        <row r="113">
          <cell r="G113">
            <v>10</v>
          </cell>
        </row>
        <row r="114">
          <cell r="G114">
            <v>9.8000000000000007</v>
          </cell>
        </row>
        <row r="115">
          <cell r="G115">
            <v>9.6999999999999993</v>
          </cell>
        </row>
        <row r="116">
          <cell r="G116">
            <v>9.1999999999999993</v>
          </cell>
        </row>
        <row r="117">
          <cell r="G117">
            <v>9.6999999999999993</v>
          </cell>
        </row>
        <row r="118">
          <cell r="G118">
            <v>9.8000000000000007</v>
          </cell>
        </row>
        <row r="119">
          <cell r="G119">
            <v>9</v>
          </cell>
        </row>
        <row r="120">
          <cell r="G120">
            <v>9.6999999999999993</v>
          </cell>
        </row>
        <row r="121">
          <cell r="G121">
            <v>9.6999999999999993</v>
          </cell>
        </row>
        <row r="122">
          <cell r="G122">
            <v>9.5</v>
          </cell>
        </row>
        <row r="123">
          <cell r="G123">
            <v>9</v>
          </cell>
        </row>
        <row r="124">
          <cell r="G124">
            <v>9.5</v>
          </cell>
        </row>
        <row r="125">
          <cell r="G125">
            <v>10</v>
          </cell>
        </row>
        <row r="126">
          <cell r="G126">
            <v>9.5</v>
          </cell>
        </row>
        <row r="127">
          <cell r="G127">
            <v>9.1999999999999993</v>
          </cell>
        </row>
        <row r="128">
          <cell r="G128">
            <v>9.1999999999999993</v>
          </cell>
        </row>
        <row r="129">
          <cell r="G129">
            <v>7.7</v>
          </cell>
        </row>
        <row r="130">
          <cell r="G130">
            <v>9.6999999999999993</v>
          </cell>
        </row>
        <row r="131">
          <cell r="G131">
            <v>9.6999999999999993</v>
          </cell>
        </row>
        <row r="132">
          <cell r="G132">
            <v>8.6999999999999993</v>
          </cell>
        </row>
        <row r="133">
          <cell r="G133">
            <v>9.1999999999999993</v>
          </cell>
        </row>
        <row r="134">
          <cell r="G134">
            <v>8.5</v>
          </cell>
        </row>
        <row r="135">
          <cell r="G135">
            <v>8.6999999999999993</v>
          </cell>
        </row>
        <row r="136">
          <cell r="G136">
            <v>9.3000000000000007</v>
          </cell>
        </row>
        <row r="137">
          <cell r="G137">
            <v>9.3000000000000007</v>
          </cell>
        </row>
        <row r="138">
          <cell r="G138">
            <v>8.6999999999999993</v>
          </cell>
        </row>
        <row r="139">
          <cell r="G139">
            <v>9.6999999999999993</v>
          </cell>
        </row>
        <row r="140">
          <cell r="G140">
            <v>9.8000000000000007</v>
          </cell>
        </row>
        <row r="141">
          <cell r="G141">
            <v>9.5</v>
          </cell>
        </row>
        <row r="142">
          <cell r="G142">
            <v>10</v>
          </cell>
        </row>
        <row r="143">
          <cell r="G143">
            <v>9.5</v>
          </cell>
        </row>
        <row r="144">
          <cell r="G144">
            <v>9.3000000000000007</v>
          </cell>
        </row>
        <row r="145">
          <cell r="G145">
            <v>9.5</v>
          </cell>
        </row>
        <row r="146">
          <cell r="G146">
            <v>9.6999999999999993</v>
          </cell>
        </row>
        <row r="147">
          <cell r="G147">
            <v>9.5</v>
          </cell>
        </row>
        <row r="148">
          <cell r="G148">
            <v>9.1999999999999993</v>
          </cell>
        </row>
        <row r="149">
          <cell r="G149">
            <v>9.3000000000000007</v>
          </cell>
        </row>
        <row r="150">
          <cell r="G150">
            <v>9.6999999999999993</v>
          </cell>
        </row>
        <row r="151">
          <cell r="G151">
            <v>9.6999999999999993</v>
          </cell>
        </row>
        <row r="152">
          <cell r="G152">
            <v>9.6999999999999993</v>
          </cell>
        </row>
        <row r="153">
          <cell r="G153">
            <v>9.5</v>
          </cell>
        </row>
        <row r="154">
          <cell r="G154">
            <v>9.1999999999999993</v>
          </cell>
        </row>
        <row r="155">
          <cell r="G155">
            <v>9</v>
          </cell>
        </row>
        <row r="156">
          <cell r="G156">
            <v>8.8000000000000007</v>
          </cell>
        </row>
        <row r="157">
          <cell r="G157">
            <v>9.3000000000000007</v>
          </cell>
        </row>
        <row r="158">
          <cell r="G158">
            <v>9</v>
          </cell>
        </row>
        <row r="159">
          <cell r="G159">
            <v>8.1999999999999993</v>
          </cell>
        </row>
        <row r="160">
          <cell r="G160">
            <v>8.6999999999999993</v>
          </cell>
        </row>
        <row r="161">
          <cell r="G161">
            <v>9.3000000000000007</v>
          </cell>
        </row>
        <row r="162">
          <cell r="G162">
            <v>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"/>
  <sheetViews>
    <sheetView topLeftCell="A145" zoomScaleNormal="100" workbookViewId="0">
      <selection activeCell="A109" sqref="A109:I162"/>
    </sheetView>
  </sheetViews>
  <sheetFormatPr defaultRowHeight="15.75" x14ac:dyDescent="0.25"/>
  <cols>
    <col min="3" max="3" width="15.125" customWidth="1"/>
    <col min="7" max="7" width="9.125" customWidth="1"/>
    <col min="8" max="8" width="9.375" customWidth="1"/>
    <col min="9" max="9" width="10.25" customWidth="1"/>
  </cols>
  <sheetData>
    <row r="1" spans="1:10" ht="19.5" x14ac:dyDescent="0.25">
      <c r="A1" s="1"/>
      <c r="B1" s="1"/>
      <c r="C1" s="89" t="s">
        <v>0</v>
      </c>
      <c r="D1" s="89"/>
      <c r="E1" s="89"/>
      <c r="F1" s="89"/>
      <c r="G1" s="89"/>
      <c r="H1" s="1"/>
      <c r="I1" s="2" t="s">
        <v>1</v>
      </c>
    </row>
    <row r="2" spans="1:10" ht="18" x14ac:dyDescent="0.25">
      <c r="A2" s="3"/>
      <c r="B2" s="3"/>
      <c r="C2" s="90" t="s">
        <v>2</v>
      </c>
      <c r="D2" s="90"/>
      <c r="E2" s="90"/>
      <c r="F2" s="90"/>
      <c r="G2" s="90"/>
      <c r="H2" s="3"/>
      <c r="I2" s="2" t="s">
        <v>1</v>
      </c>
    </row>
    <row r="3" spans="1:10" ht="15.75" customHeight="1" x14ac:dyDescent="0.25">
      <c r="A3" s="91" t="s">
        <v>3</v>
      </c>
      <c r="B3" s="93" t="s">
        <v>4</v>
      </c>
      <c r="C3" s="95" t="s">
        <v>5</v>
      </c>
      <c r="D3" s="97" t="s">
        <v>6</v>
      </c>
      <c r="E3" s="98"/>
      <c r="F3" s="99"/>
      <c r="G3" s="100" t="s">
        <v>7</v>
      </c>
      <c r="H3" s="87" t="s">
        <v>8</v>
      </c>
      <c r="I3" s="87"/>
    </row>
    <row r="4" spans="1:10" ht="16.5" thickBot="1" x14ac:dyDescent="0.3">
      <c r="A4" s="92"/>
      <c r="B4" s="94"/>
      <c r="C4" s="96"/>
      <c r="D4" s="4" t="s">
        <v>9</v>
      </c>
      <c r="E4" s="4" t="s">
        <v>10</v>
      </c>
      <c r="F4" s="4" t="s">
        <v>11</v>
      </c>
      <c r="G4" s="101"/>
      <c r="H4" s="5" t="s">
        <v>12</v>
      </c>
      <c r="I4" s="6" t="s">
        <v>13</v>
      </c>
    </row>
    <row r="5" spans="1:10" ht="15" customHeight="1" x14ac:dyDescent="0.25">
      <c r="A5" s="85" t="s">
        <v>14</v>
      </c>
      <c r="B5" s="7" t="s">
        <v>15</v>
      </c>
      <c r="C5" s="8" t="s">
        <v>16</v>
      </c>
      <c r="D5" s="9">
        <v>8.5</v>
      </c>
      <c r="E5" s="9">
        <v>9.5</v>
      </c>
      <c r="F5" s="10">
        <v>10</v>
      </c>
      <c r="G5" s="11">
        <f xml:space="preserve"> ROUND(AVERAGE(D5:F5),1)</f>
        <v>9.3000000000000007</v>
      </c>
      <c r="H5" s="12">
        <f>RANK(G5,$G$5:$G$19)</f>
        <v>11</v>
      </c>
      <c r="I5" s="12">
        <f t="shared" ref="I5:I54" si="0">RANK(G5,$G$5:$G$54)</f>
        <v>34</v>
      </c>
    </row>
    <row r="6" spans="1:10" ht="15" customHeight="1" x14ac:dyDescent="0.25">
      <c r="A6" s="86"/>
      <c r="B6" s="13" t="s">
        <v>17</v>
      </c>
      <c r="C6" s="14" t="s">
        <v>18</v>
      </c>
      <c r="D6" s="10">
        <v>9.5</v>
      </c>
      <c r="E6" s="10">
        <v>10</v>
      </c>
      <c r="F6" s="10">
        <v>10</v>
      </c>
      <c r="G6" s="11">
        <f xml:space="preserve"> ROUND(AVERAGE(D6:F6),1)</f>
        <v>9.8000000000000007</v>
      </c>
      <c r="H6" s="12">
        <f t="shared" ref="H6:H19" si="1">RANK(G6,$G$5:$G$19)</f>
        <v>3</v>
      </c>
      <c r="I6" s="12">
        <f t="shared" si="0"/>
        <v>6</v>
      </c>
    </row>
    <row r="7" spans="1:10" ht="15" customHeight="1" x14ac:dyDescent="0.25">
      <c r="A7" s="86"/>
      <c r="B7" s="13" t="s">
        <v>19</v>
      </c>
      <c r="C7" s="14" t="s">
        <v>20</v>
      </c>
      <c r="D7" s="10">
        <v>9.5</v>
      </c>
      <c r="E7" s="10">
        <v>10</v>
      </c>
      <c r="F7" s="10">
        <v>10</v>
      </c>
      <c r="G7" s="11">
        <f t="shared" ref="G7:G54" si="2" xml:space="preserve"> ROUND(AVERAGE(D7:F7),1)</f>
        <v>9.8000000000000007</v>
      </c>
      <c r="H7" s="12">
        <f t="shared" si="1"/>
        <v>3</v>
      </c>
      <c r="I7" s="12">
        <f t="shared" si="0"/>
        <v>6</v>
      </c>
    </row>
    <row r="8" spans="1:10" ht="15" customHeight="1" x14ac:dyDescent="0.25">
      <c r="A8" s="86"/>
      <c r="B8" s="13" t="s">
        <v>21</v>
      </c>
      <c r="C8" s="14" t="s">
        <v>22</v>
      </c>
      <c r="D8" s="10">
        <v>9.5</v>
      </c>
      <c r="E8" s="10">
        <v>10</v>
      </c>
      <c r="F8" s="10">
        <v>10</v>
      </c>
      <c r="G8" s="11">
        <f t="shared" si="2"/>
        <v>9.8000000000000007</v>
      </c>
      <c r="H8" s="12">
        <f t="shared" si="1"/>
        <v>3</v>
      </c>
      <c r="I8" s="12">
        <f t="shared" si="0"/>
        <v>6</v>
      </c>
    </row>
    <row r="9" spans="1:10" ht="15" customHeight="1" x14ac:dyDescent="0.25">
      <c r="A9" s="86"/>
      <c r="B9" s="13" t="s">
        <v>23</v>
      </c>
      <c r="C9" s="14" t="s">
        <v>24</v>
      </c>
      <c r="D9" s="10">
        <v>9.5</v>
      </c>
      <c r="E9" s="15">
        <v>10</v>
      </c>
      <c r="F9" s="10">
        <v>10</v>
      </c>
      <c r="G9" s="11">
        <f t="shared" si="2"/>
        <v>9.8000000000000007</v>
      </c>
      <c r="H9" s="12">
        <f t="shared" si="1"/>
        <v>3</v>
      </c>
      <c r="I9" s="12">
        <f t="shared" si="0"/>
        <v>6</v>
      </c>
    </row>
    <row r="10" spans="1:10" ht="15" customHeight="1" x14ac:dyDescent="0.25">
      <c r="A10" s="86"/>
      <c r="B10" s="13" t="s">
        <v>25</v>
      </c>
      <c r="C10" s="14" t="s">
        <v>26</v>
      </c>
      <c r="D10" s="10">
        <v>8.5</v>
      </c>
      <c r="E10" s="10">
        <v>10</v>
      </c>
      <c r="F10" s="10">
        <v>10</v>
      </c>
      <c r="G10" s="11">
        <f t="shared" si="2"/>
        <v>9.5</v>
      </c>
      <c r="H10" s="12">
        <f t="shared" si="1"/>
        <v>10</v>
      </c>
      <c r="I10" s="12">
        <f t="shared" si="0"/>
        <v>28</v>
      </c>
      <c r="J10" t="s">
        <v>115</v>
      </c>
    </row>
    <row r="11" spans="1:10" ht="15" customHeight="1" x14ac:dyDescent="0.25">
      <c r="A11" s="86"/>
      <c r="B11" s="13" t="s">
        <v>27</v>
      </c>
      <c r="C11" s="14" t="s">
        <v>28</v>
      </c>
      <c r="D11" s="16">
        <v>9.5</v>
      </c>
      <c r="E11" s="16">
        <v>10</v>
      </c>
      <c r="F11" s="16">
        <v>9.5</v>
      </c>
      <c r="G11" s="11">
        <f t="shared" si="2"/>
        <v>9.6999999999999993</v>
      </c>
      <c r="H11" s="12">
        <f t="shared" si="1"/>
        <v>8</v>
      </c>
      <c r="I11" s="12">
        <f t="shared" si="0"/>
        <v>19</v>
      </c>
    </row>
    <row r="12" spans="1:10" ht="15" customHeight="1" x14ac:dyDescent="0.25">
      <c r="A12" s="86"/>
      <c r="B12" s="13" t="s">
        <v>29</v>
      </c>
      <c r="C12" s="14" t="s">
        <v>30</v>
      </c>
      <c r="D12" s="16">
        <v>10</v>
      </c>
      <c r="E12" s="16">
        <v>10</v>
      </c>
      <c r="F12" s="16">
        <v>10</v>
      </c>
      <c r="G12" s="11">
        <f t="shared" si="2"/>
        <v>10</v>
      </c>
      <c r="H12" s="12">
        <f t="shared" si="1"/>
        <v>1</v>
      </c>
      <c r="I12" s="12">
        <f t="shared" si="0"/>
        <v>1</v>
      </c>
    </row>
    <row r="13" spans="1:10" ht="15" customHeight="1" x14ac:dyDescent="0.25">
      <c r="A13" s="86"/>
      <c r="B13" s="13" t="s">
        <v>31</v>
      </c>
      <c r="C13" s="14" t="s">
        <v>32</v>
      </c>
      <c r="D13" s="16">
        <v>9</v>
      </c>
      <c r="E13" s="16">
        <v>9</v>
      </c>
      <c r="F13" s="16">
        <v>10</v>
      </c>
      <c r="G13" s="11">
        <f t="shared" si="2"/>
        <v>9.3000000000000007</v>
      </c>
      <c r="H13" s="12">
        <f t="shared" si="1"/>
        <v>11</v>
      </c>
      <c r="I13" s="12">
        <f t="shared" si="0"/>
        <v>34</v>
      </c>
    </row>
    <row r="14" spans="1:10" ht="15" customHeight="1" x14ac:dyDescent="0.25">
      <c r="A14" s="86"/>
      <c r="B14" s="13" t="s">
        <v>33</v>
      </c>
      <c r="C14" s="14" t="s">
        <v>34</v>
      </c>
      <c r="D14" s="16">
        <v>8</v>
      </c>
      <c r="E14" s="16">
        <v>9.5</v>
      </c>
      <c r="F14" s="16">
        <v>10</v>
      </c>
      <c r="G14" s="11">
        <f t="shared" si="2"/>
        <v>9.1999999999999993</v>
      </c>
      <c r="H14" s="12">
        <f t="shared" si="1"/>
        <v>15</v>
      </c>
      <c r="I14" s="12">
        <f t="shared" si="0"/>
        <v>41</v>
      </c>
    </row>
    <row r="15" spans="1:10" ht="15" customHeight="1" x14ac:dyDescent="0.25">
      <c r="A15" s="86"/>
      <c r="B15" s="13" t="s">
        <v>35</v>
      </c>
      <c r="C15" s="14" t="s">
        <v>36</v>
      </c>
      <c r="D15" s="16">
        <v>9</v>
      </c>
      <c r="E15" s="16">
        <v>10</v>
      </c>
      <c r="F15" s="16">
        <v>10</v>
      </c>
      <c r="G15" s="11">
        <f t="shared" si="2"/>
        <v>9.6999999999999993</v>
      </c>
      <c r="H15" s="12">
        <f t="shared" si="1"/>
        <v>8</v>
      </c>
      <c r="I15" s="12">
        <f t="shared" si="0"/>
        <v>19</v>
      </c>
    </row>
    <row r="16" spans="1:10" ht="15" customHeight="1" x14ac:dyDescent="0.25">
      <c r="A16" s="86"/>
      <c r="B16" s="13" t="s">
        <v>37</v>
      </c>
      <c r="C16" s="14" t="s">
        <v>38</v>
      </c>
      <c r="D16" s="16">
        <v>9</v>
      </c>
      <c r="E16" s="16">
        <v>9</v>
      </c>
      <c r="F16" s="16">
        <v>10</v>
      </c>
      <c r="G16" s="11">
        <f t="shared" si="2"/>
        <v>9.3000000000000007</v>
      </c>
      <c r="H16" s="12">
        <f t="shared" si="1"/>
        <v>11</v>
      </c>
      <c r="I16" s="12">
        <f t="shared" si="0"/>
        <v>34</v>
      </c>
    </row>
    <row r="17" spans="1:9" ht="15" customHeight="1" x14ac:dyDescent="0.25">
      <c r="A17" s="86"/>
      <c r="B17" s="13" t="s">
        <v>39</v>
      </c>
      <c r="C17" s="14" t="s">
        <v>40</v>
      </c>
      <c r="D17" s="16">
        <v>10</v>
      </c>
      <c r="E17" s="16">
        <v>10</v>
      </c>
      <c r="F17" s="16">
        <v>10</v>
      </c>
      <c r="G17" s="11">
        <f t="shared" si="2"/>
        <v>10</v>
      </c>
      <c r="H17" s="12">
        <f t="shared" si="1"/>
        <v>1</v>
      </c>
      <c r="I17" s="12">
        <f t="shared" si="0"/>
        <v>1</v>
      </c>
    </row>
    <row r="18" spans="1:9" ht="15" customHeight="1" x14ac:dyDescent="0.25">
      <c r="A18" s="86"/>
      <c r="B18" s="13" t="s">
        <v>41</v>
      </c>
      <c r="C18" s="14" t="s">
        <v>42</v>
      </c>
      <c r="D18" s="16">
        <v>9.5</v>
      </c>
      <c r="E18" s="16">
        <v>10</v>
      </c>
      <c r="F18" s="16">
        <v>10</v>
      </c>
      <c r="G18" s="11">
        <f t="shared" si="2"/>
        <v>9.8000000000000007</v>
      </c>
      <c r="H18" s="12">
        <f t="shared" si="1"/>
        <v>3</v>
      </c>
      <c r="I18" s="12">
        <f t="shared" si="0"/>
        <v>6</v>
      </c>
    </row>
    <row r="19" spans="1:9" ht="15" customHeight="1" thickBot="1" x14ac:dyDescent="0.3">
      <c r="A19" s="86"/>
      <c r="B19" s="17" t="s">
        <v>43</v>
      </c>
      <c r="C19" s="18" t="s">
        <v>44</v>
      </c>
      <c r="D19" s="19">
        <v>8</v>
      </c>
      <c r="E19" s="19">
        <v>10</v>
      </c>
      <c r="F19" s="19">
        <v>10</v>
      </c>
      <c r="G19" s="20">
        <f t="shared" si="2"/>
        <v>9.3000000000000007</v>
      </c>
      <c r="H19" s="21">
        <f t="shared" si="1"/>
        <v>11</v>
      </c>
      <c r="I19" s="21">
        <f t="shared" si="0"/>
        <v>34</v>
      </c>
    </row>
    <row r="20" spans="1:9" ht="15" customHeight="1" x14ac:dyDescent="0.25">
      <c r="A20" s="86"/>
      <c r="B20" s="22" t="s">
        <v>45</v>
      </c>
      <c r="C20" s="23" t="s">
        <v>46</v>
      </c>
      <c r="D20" s="24">
        <v>9</v>
      </c>
      <c r="E20" s="24">
        <v>10</v>
      </c>
      <c r="F20" s="24">
        <v>8.5</v>
      </c>
      <c r="G20" s="11">
        <f t="shared" si="2"/>
        <v>9.1999999999999993</v>
      </c>
      <c r="H20" s="12">
        <f>RANK(G20,$G$20:$G$34)</f>
        <v>11</v>
      </c>
      <c r="I20" s="25">
        <f t="shared" si="0"/>
        <v>41</v>
      </c>
    </row>
    <row r="21" spans="1:9" ht="15" customHeight="1" x14ac:dyDescent="0.25">
      <c r="A21" s="86"/>
      <c r="B21" s="13" t="s">
        <v>47</v>
      </c>
      <c r="C21" s="26" t="s">
        <v>48</v>
      </c>
      <c r="D21" s="16">
        <v>9</v>
      </c>
      <c r="E21" s="16">
        <v>9.5</v>
      </c>
      <c r="F21" s="16">
        <v>10</v>
      </c>
      <c r="G21" s="11">
        <f t="shared" si="2"/>
        <v>9.5</v>
      </c>
      <c r="H21" s="12">
        <f t="shared" ref="H21:H34" si="3">RANK(G21,$G$20:$G$34)</f>
        <v>7</v>
      </c>
      <c r="I21" s="27">
        <f t="shared" si="0"/>
        <v>28</v>
      </c>
    </row>
    <row r="22" spans="1:9" ht="15" customHeight="1" x14ac:dyDescent="0.25">
      <c r="A22" s="86"/>
      <c r="B22" s="13" t="s">
        <v>49</v>
      </c>
      <c r="C22" s="26" t="s">
        <v>50</v>
      </c>
      <c r="D22" s="16">
        <v>9.5</v>
      </c>
      <c r="E22" s="16">
        <v>9.5</v>
      </c>
      <c r="F22" s="16">
        <v>10</v>
      </c>
      <c r="G22" s="11">
        <f t="shared" si="2"/>
        <v>9.6999999999999993</v>
      </c>
      <c r="H22" s="12">
        <f t="shared" si="3"/>
        <v>2</v>
      </c>
      <c r="I22" s="27">
        <f t="shared" si="0"/>
        <v>19</v>
      </c>
    </row>
    <row r="23" spans="1:9" ht="15" customHeight="1" x14ac:dyDescent="0.25">
      <c r="A23" s="86"/>
      <c r="B23" s="13" t="s">
        <v>51</v>
      </c>
      <c r="C23" s="26" t="s">
        <v>52</v>
      </c>
      <c r="D23" s="16">
        <v>10</v>
      </c>
      <c r="E23" s="16">
        <v>9.5</v>
      </c>
      <c r="F23" s="16">
        <v>10</v>
      </c>
      <c r="G23" s="11">
        <f t="shared" si="2"/>
        <v>9.8000000000000007</v>
      </c>
      <c r="H23" s="12">
        <f t="shared" si="3"/>
        <v>1</v>
      </c>
      <c r="I23" s="27">
        <f t="shared" si="0"/>
        <v>6</v>
      </c>
    </row>
    <row r="24" spans="1:9" ht="15" customHeight="1" x14ac:dyDescent="0.25">
      <c r="A24" s="86"/>
      <c r="B24" s="13" t="s">
        <v>53</v>
      </c>
      <c r="C24" s="26" t="s">
        <v>54</v>
      </c>
      <c r="D24" s="16">
        <v>8</v>
      </c>
      <c r="E24" s="16">
        <v>9</v>
      </c>
      <c r="F24" s="16">
        <v>10</v>
      </c>
      <c r="G24" s="11">
        <f t="shared" si="2"/>
        <v>9</v>
      </c>
      <c r="H24" s="12">
        <f t="shared" si="3"/>
        <v>14</v>
      </c>
      <c r="I24" s="27">
        <f t="shared" si="0"/>
        <v>45</v>
      </c>
    </row>
    <row r="25" spans="1:9" ht="15" customHeight="1" x14ac:dyDescent="0.25">
      <c r="A25" s="86"/>
      <c r="B25" s="28" t="s">
        <v>55</v>
      </c>
      <c r="C25" s="29" t="s">
        <v>56</v>
      </c>
      <c r="D25" s="30">
        <v>9</v>
      </c>
      <c r="E25" s="30">
        <v>10</v>
      </c>
      <c r="F25" s="30">
        <v>10</v>
      </c>
      <c r="G25" s="11">
        <f t="shared" si="2"/>
        <v>9.6999999999999993</v>
      </c>
      <c r="H25" s="12">
        <f t="shared" si="3"/>
        <v>2</v>
      </c>
      <c r="I25" s="12">
        <f t="shared" si="0"/>
        <v>19</v>
      </c>
    </row>
    <row r="26" spans="1:9" ht="15" customHeight="1" x14ac:dyDescent="0.25">
      <c r="A26" s="86"/>
      <c r="B26" s="31" t="s">
        <v>57</v>
      </c>
      <c r="C26" s="32" t="s">
        <v>58</v>
      </c>
      <c r="D26" s="16">
        <v>9.5</v>
      </c>
      <c r="E26" s="16">
        <v>8.5</v>
      </c>
      <c r="F26" s="16">
        <v>9</v>
      </c>
      <c r="G26" s="11">
        <f t="shared" si="2"/>
        <v>9</v>
      </c>
      <c r="H26" s="12">
        <f t="shared" si="3"/>
        <v>14</v>
      </c>
      <c r="I26" s="12">
        <f t="shared" si="0"/>
        <v>45</v>
      </c>
    </row>
    <row r="27" spans="1:9" ht="15" customHeight="1" x14ac:dyDescent="0.25">
      <c r="A27" s="86"/>
      <c r="B27" s="31" t="s">
        <v>59</v>
      </c>
      <c r="C27" s="33" t="s">
        <v>60</v>
      </c>
      <c r="D27" s="16">
        <v>8.5</v>
      </c>
      <c r="E27" s="16">
        <v>10</v>
      </c>
      <c r="F27" s="16">
        <v>9.5</v>
      </c>
      <c r="G27" s="11">
        <f t="shared" si="2"/>
        <v>9.3000000000000007</v>
      </c>
      <c r="H27" s="12">
        <f t="shared" si="3"/>
        <v>9</v>
      </c>
      <c r="I27" s="12">
        <f t="shared" si="0"/>
        <v>34</v>
      </c>
    </row>
    <row r="28" spans="1:9" ht="15" customHeight="1" x14ac:dyDescent="0.25">
      <c r="A28" s="86"/>
      <c r="B28" s="31" t="s">
        <v>61</v>
      </c>
      <c r="C28" s="33" t="s">
        <v>62</v>
      </c>
      <c r="D28" s="16">
        <v>9.5</v>
      </c>
      <c r="E28" s="16">
        <v>9.5</v>
      </c>
      <c r="F28" s="16">
        <v>8.5</v>
      </c>
      <c r="G28" s="11">
        <f t="shared" si="2"/>
        <v>9.1999999999999993</v>
      </c>
      <c r="H28" s="12">
        <f t="shared" si="3"/>
        <v>11</v>
      </c>
      <c r="I28" s="12">
        <f t="shared" si="0"/>
        <v>41</v>
      </c>
    </row>
    <row r="29" spans="1:9" ht="15" customHeight="1" thickBot="1" x14ac:dyDescent="0.3">
      <c r="A29" s="88"/>
      <c r="B29" s="34" t="s">
        <v>63</v>
      </c>
      <c r="C29" s="35" t="s">
        <v>64</v>
      </c>
      <c r="D29" s="19">
        <v>9.5</v>
      </c>
      <c r="E29" s="19">
        <v>9</v>
      </c>
      <c r="F29" s="19">
        <v>10</v>
      </c>
      <c r="G29" s="20">
        <f t="shared" si="2"/>
        <v>9.5</v>
      </c>
      <c r="H29" s="21">
        <f t="shared" si="3"/>
        <v>7</v>
      </c>
      <c r="I29" s="21">
        <f t="shared" si="0"/>
        <v>28</v>
      </c>
    </row>
    <row r="30" spans="1:9" ht="15" customHeight="1" x14ac:dyDescent="0.25">
      <c r="A30" s="85" t="s">
        <v>65</v>
      </c>
      <c r="B30" s="36" t="s">
        <v>66</v>
      </c>
      <c r="C30" s="37" t="s">
        <v>67</v>
      </c>
      <c r="D30" s="38">
        <v>9.5</v>
      </c>
      <c r="E30" s="38">
        <v>9.5</v>
      </c>
      <c r="F30" s="38">
        <v>10</v>
      </c>
      <c r="G30" s="11">
        <f t="shared" si="2"/>
        <v>9.6999999999999993</v>
      </c>
      <c r="H30" s="12">
        <f t="shared" si="3"/>
        <v>2</v>
      </c>
      <c r="I30" s="39">
        <f t="shared" si="0"/>
        <v>19</v>
      </c>
    </row>
    <row r="31" spans="1:9" ht="15" customHeight="1" x14ac:dyDescent="0.25">
      <c r="A31" s="86"/>
      <c r="B31" s="31" t="s">
        <v>68</v>
      </c>
      <c r="C31" s="32" t="s">
        <v>69</v>
      </c>
      <c r="D31" s="9">
        <v>9</v>
      </c>
      <c r="E31" s="9">
        <v>9</v>
      </c>
      <c r="F31" s="9">
        <v>10</v>
      </c>
      <c r="G31" s="11">
        <f t="shared" si="2"/>
        <v>9.3000000000000007</v>
      </c>
      <c r="H31" s="12">
        <f t="shared" si="3"/>
        <v>9</v>
      </c>
      <c r="I31" s="12">
        <f t="shared" si="0"/>
        <v>34</v>
      </c>
    </row>
    <row r="32" spans="1:9" ht="15" customHeight="1" x14ac:dyDescent="0.25">
      <c r="A32" s="86"/>
      <c r="B32" s="31" t="s">
        <v>70</v>
      </c>
      <c r="C32" s="33" t="s">
        <v>71</v>
      </c>
      <c r="D32" s="10">
        <v>9.5</v>
      </c>
      <c r="E32" s="10">
        <v>9.5</v>
      </c>
      <c r="F32" s="10">
        <v>10</v>
      </c>
      <c r="G32" s="11">
        <f t="shared" si="2"/>
        <v>9.6999999999999993</v>
      </c>
      <c r="H32" s="12">
        <f t="shared" si="3"/>
        <v>2</v>
      </c>
      <c r="I32" s="12">
        <f t="shared" si="0"/>
        <v>19</v>
      </c>
    </row>
    <row r="33" spans="1:10" ht="15" customHeight="1" x14ac:dyDescent="0.25">
      <c r="A33" s="86"/>
      <c r="B33" s="31" t="s">
        <v>72</v>
      </c>
      <c r="C33" s="33" t="s">
        <v>50</v>
      </c>
      <c r="D33" s="10">
        <v>9</v>
      </c>
      <c r="E33" s="10">
        <v>10</v>
      </c>
      <c r="F33" s="10">
        <v>8.5</v>
      </c>
      <c r="G33" s="11">
        <f t="shared" si="2"/>
        <v>9.1999999999999993</v>
      </c>
      <c r="H33" s="12">
        <f t="shared" si="3"/>
        <v>11</v>
      </c>
      <c r="I33" s="12">
        <f t="shared" si="0"/>
        <v>41</v>
      </c>
      <c r="J33" t="s">
        <v>116</v>
      </c>
    </row>
    <row r="34" spans="1:10" ht="15" customHeight="1" x14ac:dyDescent="0.25">
      <c r="A34" s="86"/>
      <c r="B34" s="40" t="s">
        <v>73</v>
      </c>
      <c r="C34" s="41" t="s">
        <v>74</v>
      </c>
      <c r="D34" s="42">
        <v>10</v>
      </c>
      <c r="E34" s="42">
        <v>9</v>
      </c>
      <c r="F34" s="42">
        <v>10</v>
      </c>
      <c r="G34" s="43">
        <f t="shared" si="2"/>
        <v>9.6999999999999993</v>
      </c>
      <c r="H34" s="44">
        <f t="shared" si="3"/>
        <v>2</v>
      </c>
      <c r="I34" s="44">
        <f t="shared" si="0"/>
        <v>19</v>
      </c>
      <c r="J34" t="s">
        <v>117</v>
      </c>
    </row>
    <row r="35" spans="1:10" ht="15" customHeight="1" x14ac:dyDescent="0.25">
      <c r="A35" s="86"/>
      <c r="B35" s="45" t="s">
        <v>75</v>
      </c>
      <c r="C35" s="46" t="s">
        <v>76</v>
      </c>
      <c r="D35" s="9">
        <v>9.5</v>
      </c>
      <c r="E35" s="9">
        <v>10</v>
      </c>
      <c r="F35" s="9">
        <v>10</v>
      </c>
      <c r="G35" s="11">
        <f t="shared" si="2"/>
        <v>9.8000000000000007</v>
      </c>
      <c r="H35" s="12">
        <f>RANK(G35,$G$35:$G$54)</f>
        <v>4</v>
      </c>
      <c r="I35" s="12">
        <f t="shared" si="0"/>
        <v>6</v>
      </c>
    </row>
    <row r="36" spans="1:10" ht="15" customHeight="1" x14ac:dyDescent="0.25">
      <c r="A36" s="86"/>
      <c r="B36" s="47" t="s">
        <v>77</v>
      </c>
      <c r="C36" s="48" t="s">
        <v>78</v>
      </c>
      <c r="D36" s="9">
        <v>9</v>
      </c>
      <c r="E36" s="9">
        <v>10</v>
      </c>
      <c r="F36" s="10">
        <v>10</v>
      </c>
      <c r="G36" s="11">
        <f t="shared" si="2"/>
        <v>9.6999999999999993</v>
      </c>
      <c r="H36" s="12">
        <f t="shared" ref="H36:H54" si="4">RANK(G36,$G$35:$G$54)</f>
        <v>11</v>
      </c>
      <c r="I36" s="12">
        <f t="shared" si="0"/>
        <v>19</v>
      </c>
    </row>
    <row r="37" spans="1:10" ht="15" customHeight="1" x14ac:dyDescent="0.25">
      <c r="A37" s="86"/>
      <c r="B37" s="47" t="s">
        <v>79</v>
      </c>
      <c r="C37" s="48" t="s">
        <v>80</v>
      </c>
      <c r="D37" s="16">
        <v>9.5</v>
      </c>
      <c r="E37" s="16">
        <v>10</v>
      </c>
      <c r="F37" s="16">
        <v>10</v>
      </c>
      <c r="G37" s="11">
        <f t="shared" si="2"/>
        <v>9.8000000000000007</v>
      </c>
      <c r="H37" s="12">
        <f t="shared" si="4"/>
        <v>4</v>
      </c>
      <c r="I37" s="12">
        <f t="shared" si="0"/>
        <v>6</v>
      </c>
    </row>
    <row r="38" spans="1:10" ht="15" customHeight="1" x14ac:dyDescent="0.25">
      <c r="A38" s="86"/>
      <c r="B38" s="47" t="s">
        <v>81</v>
      </c>
      <c r="C38" s="48" t="s">
        <v>82</v>
      </c>
      <c r="D38" s="16">
        <v>7.5</v>
      </c>
      <c r="E38" s="16">
        <v>9.5</v>
      </c>
      <c r="F38" s="16">
        <v>10</v>
      </c>
      <c r="G38" s="11">
        <f t="shared" si="2"/>
        <v>9</v>
      </c>
      <c r="H38" s="12">
        <f t="shared" si="4"/>
        <v>17</v>
      </c>
      <c r="I38" s="12">
        <f t="shared" si="0"/>
        <v>45</v>
      </c>
      <c r="J38" t="s">
        <v>118</v>
      </c>
    </row>
    <row r="39" spans="1:10" ht="15" customHeight="1" x14ac:dyDescent="0.25">
      <c r="A39" s="86"/>
      <c r="B39" s="47" t="s">
        <v>83</v>
      </c>
      <c r="C39" s="48" t="s">
        <v>84</v>
      </c>
      <c r="D39" s="16">
        <v>10</v>
      </c>
      <c r="E39" s="16">
        <v>10</v>
      </c>
      <c r="F39" s="16">
        <v>10</v>
      </c>
      <c r="G39" s="11">
        <f t="shared" si="2"/>
        <v>10</v>
      </c>
      <c r="H39" s="12">
        <f t="shared" si="4"/>
        <v>1</v>
      </c>
      <c r="I39" s="27">
        <f t="shared" si="0"/>
        <v>1</v>
      </c>
    </row>
    <row r="40" spans="1:10" ht="15" customHeight="1" x14ac:dyDescent="0.25">
      <c r="A40" s="86"/>
      <c r="B40" s="45" t="s">
        <v>85</v>
      </c>
      <c r="C40" s="46" t="s">
        <v>86</v>
      </c>
      <c r="D40" s="9">
        <v>9.5</v>
      </c>
      <c r="E40" s="9">
        <v>10</v>
      </c>
      <c r="F40" s="9">
        <v>10</v>
      </c>
      <c r="G40" s="11">
        <f t="shared" si="2"/>
        <v>9.8000000000000007</v>
      </c>
      <c r="H40" s="12">
        <f t="shared" si="4"/>
        <v>4</v>
      </c>
      <c r="I40" s="12">
        <f t="shared" si="0"/>
        <v>6</v>
      </c>
    </row>
    <row r="41" spans="1:10" ht="15" customHeight="1" x14ac:dyDescent="0.25">
      <c r="A41" s="86"/>
      <c r="B41" s="47" t="s">
        <v>87</v>
      </c>
      <c r="C41" s="48" t="s">
        <v>88</v>
      </c>
      <c r="D41" s="10">
        <v>8</v>
      </c>
      <c r="E41" s="49">
        <v>9</v>
      </c>
      <c r="F41" s="10">
        <v>10</v>
      </c>
      <c r="G41" s="11">
        <f t="shared" si="2"/>
        <v>9</v>
      </c>
      <c r="H41" s="12">
        <f t="shared" si="4"/>
        <v>17</v>
      </c>
      <c r="I41" s="12">
        <f t="shared" si="0"/>
        <v>45</v>
      </c>
    </row>
    <row r="42" spans="1:10" ht="15" customHeight="1" x14ac:dyDescent="0.25">
      <c r="A42" s="86"/>
      <c r="B42" s="47" t="s">
        <v>89</v>
      </c>
      <c r="C42" s="48" t="s">
        <v>90</v>
      </c>
      <c r="D42" s="10">
        <v>9.5</v>
      </c>
      <c r="E42" s="49">
        <v>10</v>
      </c>
      <c r="F42" s="10">
        <v>10</v>
      </c>
      <c r="G42" s="11">
        <f t="shared" si="2"/>
        <v>9.8000000000000007</v>
      </c>
      <c r="H42" s="12">
        <f t="shared" si="4"/>
        <v>4</v>
      </c>
      <c r="I42" s="12">
        <f t="shared" si="0"/>
        <v>6</v>
      </c>
    </row>
    <row r="43" spans="1:10" ht="15" customHeight="1" x14ac:dyDescent="0.25">
      <c r="A43" s="86"/>
      <c r="B43" s="47" t="s">
        <v>91</v>
      </c>
      <c r="C43" s="50" t="s">
        <v>92</v>
      </c>
      <c r="D43" s="10">
        <v>8.5</v>
      </c>
      <c r="E43" s="10">
        <v>10</v>
      </c>
      <c r="F43" s="10">
        <v>10</v>
      </c>
      <c r="G43" s="11">
        <f t="shared" si="2"/>
        <v>9.5</v>
      </c>
      <c r="H43" s="12">
        <f t="shared" si="4"/>
        <v>13</v>
      </c>
      <c r="I43" s="12">
        <f t="shared" si="0"/>
        <v>28</v>
      </c>
    </row>
    <row r="44" spans="1:10" ht="15" customHeight="1" x14ac:dyDescent="0.25">
      <c r="A44" s="86"/>
      <c r="B44" s="47" t="s">
        <v>93</v>
      </c>
      <c r="C44" s="48" t="s">
        <v>94</v>
      </c>
      <c r="D44" s="10">
        <v>8.5</v>
      </c>
      <c r="E44" s="10">
        <v>10</v>
      </c>
      <c r="F44" s="51">
        <v>10</v>
      </c>
      <c r="G44" s="11">
        <f t="shared" si="2"/>
        <v>9.5</v>
      </c>
      <c r="H44" s="12">
        <f t="shared" si="4"/>
        <v>13</v>
      </c>
      <c r="I44" s="12">
        <f t="shared" si="0"/>
        <v>28</v>
      </c>
    </row>
    <row r="45" spans="1:10" ht="15" customHeight="1" x14ac:dyDescent="0.25">
      <c r="A45" s="86"/>
      <c r="B45" s="47" t="s">
        <v>95</v>
      </c>
      <c r="C45" s="48" t="s">
        <v>96</v>
      </c>
      <c r="D45" s="51">
        <v>10</v>
      </c>
      <c r="E45" s="52">
        <v>10</v>
      </c>
      <c r="F45" s="51">
        <v>10</v>
      </c>
      <c r="G45" s="11">
        <f t="shared" si="2"/>
        <v>10</v>
      </c>
      <c r="H45" s="12">
        <f t="shared" si="4"/>
        <v>1</v>
      </c>
      <c r="I45" s="12">
        <f t="shared" si="0"/>
        <v>1</v>
      </c>
    </row>
    <row r="46" spans="1:10" ht="15" customHeight="1" x14ac:dyDescent="0.25">
      <c r="A46" s="86"/>
      <c r="B46" s="47" t="s">
        <v>97</v>
      </c>
      <c r="C46" s="48" t="s">
        <v>98</v>
      </c>
      <c r="D46" s="51">
        <v>9</v>
      </c>
      <c r="E46" s="52">
        <v>10</v>
      </c>
      <c r="F46" s="51">
        <v>10</v>
      </c>
      <c r="G46" s="11">
        <f t="shared" si="2"/>
        <v>9.6999999999999993</v>
      </c>
      <c r="H46" s="12">
        <f t="shared" si="4"/>
        <v>11</v>
      </c>
      <c r="I46" s="12">
        <f t="shared" si="0"/>
        <v>19</v>
      </c>
    </row>
    <row r="47" spans="1:10" ht="15" customHeight="1" x14ac:dyDescent="0.25">
      <c r="A47" s="86"/>
      <c r="B47" s="47" t="s">
        <v>99</v>
      </c>
      <c r="C47" s="48" t="s">
        <v>100</v>
      </c>
      <c r="D47" s="51">
        <v>10</v>
      </c>
      <c r="E47" s="52">
        <v>8</v>
      </c>
      <c r="F47" s="51">
        <v>10</v>
      </c>
      <c r="G47" s="11">
        <f t="shared" si="2"/>
        <v>9.3000000000000007</v>
      </c>
      <c r="H47" s="12">
        <f t="shared" si="4"/>
        <v>16</v>
      </c>
      <c r="I47" s="12">
        <f t="shared" si="0"/>
        <v>34</v>
      </c>
      <c r="J47" t="s">
        <v>119</v>
      </c>
    </row>
    <row r="48" spans="1:10" ht="15" customHeight="1" x14ac:dyDescent="0.25">
      <c r="A48" s="86"/>
      <c r="B48" s="47" t="s">
        <v>101</v>
      </c>
      <c r="C48" s="53" t="s">
        <v>102</v>
      </c>
      <c r="D48" s="51">
        <v>8</v>
      </c>
      <c r="E48" s="52">
        <v>8.5</v>
      </c>
      <c r="F48" s="51">
        <v>10</v>
      </c>
      <c r="G48" s="11">
        <f t="shared" si="2"/>
        <v>8.8000000000000007</v>
      </c>
      <c r="H48" s="12">
        <f t="shared" si="4"/>
        <v>20</v>
      </c>
      <c r="I48" s="12">
        <f t="shared" si="0"/>
        <v>50</v>
      </c>
      <c r="J48" t="s">
        <v>120</v>
      </c>
    </row>
    <row r="49" spans="1:10" ht="15" customHeight="1" x14ac:dyDescent="0.25">
      <c r="A49" s="60"/>
      <c r="B49" s="47" t="s">
        <v>103</v>
      </c>
      <c r="C49" s="48" t="s">
        <v>104</v>
      </c>
      <c r="D49" s="16">
        <v>7</v>
      </c>
      <c r="E49" s="16">
        <v>10</v>
      </c>
      <c r="F49" s="30">
        <v>10</v>
      </c>
      <c r="G49" s="11">
        <f t="shared" si="2"/>
        <v>9</v>
      </c>
      <c r="H49" s="12">
        <f t="shared" si="4"/>
        <v>17</v>
      </c>
      <c r="I49" s="12">
        <f t="shared" si="0"/>
        <v>45</v>
      </c>
      <c r="J49" t="s">
        <v>121</v>
      </c>
    </row>
    <row r="50" spans="1:10" ht="15" customHeight="1" x14ac:dyDescent="0.25">
      <c r="A50" s="60"/>
      <c r="B50" s="45" t="s">
        <v>105</v>
      </c>
      <c r="C50" s="54" t="s">
        <v>106</v>
      </c>
      <c r="D50" s="30">
        <v>10</v>
      </c>
      <c r="E50" s="30">
        <v>10</v>
      </c>
      <c r="F50" s="16">
        <v>10</v>
      </c>
      <c r="G50" s="11">
        <f t="shared" si="2"/>
        <v>10</v>
      </c>
      <c r="H50" s="12">
        <f t="shared" si="4"/>
        <v>1</v>
      </c>
      <c r="I50" s="12">
        <f t="shared" si="0"/>
        <v>1</v>
      </c>
    </row>
    <row r="51" spans="1:10" ht="15" customHeight="1" x14ac:dyDescent="0.25">
      <c r="A51" s="60"/>
      <c r="B51" s="47" t="s">
        <v>107</v>
      </c>
      <c r="C51" s="55" t="s">
        <v>108</v>
      </c>
      <c r="D51" s="16">
        <v>9.5</v>
      </c>
      <c r="E51" s="16">
        <v>10</v>
      </c>
      <c r="F51" s="16">
        <v>10</v>
      </c>
      <c r="G51" s="11">
        <f t="shared" si="2"/>
        <v>9.8000000000000007</v>
      </c>
      <c r="H51" s="12">
        <f t="shared" si="4"/>
        <v>4</v>
      </c>
      <c r="I51" s="12">
        <f t="shared" si="0"/>
        <v>6</v>
      </c>
    </row>
    <row r="52" spans="1:10" ht="15" customHeight="1" x14ac:dyDescent="0.25">
      <c r="A52" s="60"/>
      <c r="B52" s="47" t="s">
        <v>109</v>
      </c>
      <c r="C52" s="48" t="s">
        <v>110</v>
      </c>
      <c r="D52" s="16">
        <v>8.5</v>
      </c>
      <c r="E52" s="16">
        <v>10</v>
      </c>
      <c r="F52" s="16">
        <v>10</v>
      </c>
      <c r="G52" s="11">
        <f t="shared" si="2"/>
        <v>9.5</v>
      </c>
      <c r="H52" s="12">
        <f t="shared" si="4"/>
        <v>13</v>
      </c>
      <c r="I52" s="12">
        <f t="shared" si="0"/>
        <v>28</v>
      </c>
    </row>
    <row r="53" spans="1:10" ht="15" customHeight="1" x14ac:dyDescent="0.25">
      <c r="A53" s="60"/>
      <c r="B53" s="47" t="s">
        <v>111</v>
      </c>
      <c r="C53" s="48" t="s">
        <v>112</v>
      </c>
      <c r="D53" s="16">
        <v>10</v>
      </c>
      <c r="E53" s="16">
        <v>9.5</v>
      </c>
      <c r="F53" s="56">
        <v>10</v>
      </c>
      <c r="G53" s="11">
        <f t="shared" si="2"/>
        <v>9.8000000000000007</v>
      </c>
      <c r="H53" s="12">
        <f t="shared" si="4"/>
        <v>4</v>
      </c>
      <c r="I53" s="12">
        <f t="shared" si="0"/>
        <v>6</v>
      </c>
    </row>
    <row r="54" spans="1:10" ht="15" customHeight="1" thickBot="1" x14ac:dyDescent="0.3">
      <c r="A54" s="61"/>
      <c r="B54" s="57" t="s">
        <v>113</v>
      </c>
      <c r="C54" s="58" t="s">
        <v>114</v>
      </c>
      <c r="D54" s="19">
        <v>9.5</v>
      </c>
      <c r="E54" s="19">
        <v>10</v>
      </c>
      <c r="F54" s="59">
        <v>10</v>
      </c>
      <c r="G54" s="20">
        <f t="shared" si="2"/>
        <v>9.8000000000000007</v>
      </c>
      <c r="H54" s="21">
        <f t="shared" si="4"/>
        <v>4</v>
      </c>
      <c r="I54" s="21">
        <f t="shared" si="0"/>
        <v>6</v>
      </c>
    </row>
    <row r="55" spans="1:10" ht="19.5" x14ac:dyDescent="0.25">
      <c r="A55" s="1"/>
      <c r="B55" s="1"/>
      <c r="C55" s="62" t="s">
        <v>122</v>
      </c>
      <c r="D55" s="62"/>
      <c r="E55" s="62"/>
      <c r="F55" s="63"/>
      <c r="G55" s="64"/>
      <c r="H55" s="1"/>
      <c r="I55" s="1"/>
    </row>
    <row r="56" spans="1:10" x14ac:dyDescent="0.25">
      <c r="A56" s="3" t="s">
        <v>123</v>
      </c>
      <c r="B56" s="65" t="s">
        <v>124</v>
      </c>
      <c r="C56" s="90" t="s">
        <v>125</v>
      </c>
      <c r="D56" s="90"/>
      <c r="E56" s="90"/>
      <c r="F56" s="90"/>
      <c r="G56" s="90"/>
      <c r="H56" s="3"/>
      <c r="I56" s="3"/>
    </row>
    <row r="57" spans="1:10" x14ac:dyDescent="0.25">
      <c r="A57" s="91" t="s">
        <v>3</v>
      </c>
      <c r="B57" s="93" t="s">
        <v>4</v>
      </c>
      <c r="C57" s="95" t="s">
        <v>5</v>
      </c>
      <c r="D57" s="102" t="s">
        <v>6</v>
      </c>
      <c r="E57" s="103"/>
      <c r="F57" s="104"/>
      <c r="G57" s="100" t="s">
        <v>7</v>
      </c>
      <c r="H57" s="87" t="s">
        <v>8</v>
      </c>
      <c r="I57" s="87"/>
    </row>
    <row r="58" spans="1:10" ht="16.5" thickBot="1" x14ac:dyDescent="0.3">
      <c r="A58" s="92"/>
      <c r="B58" s="94"/>
      <c r="C58" s="96"/>
      <c r="D58" s="66" t="s">
        <v>9</v>
      </c>
      <c r="E58" s="66" t="s">
        <v>10</v>
      </c>
      <c r="F58" s="66" t="s">
        <v>11</v>
      </c>
      <c r="G58" s="101"/>
      <c r="H58" s="5" t="s">
        <v>12</v>
      </c>
      <c r="I58" s="6" t="s">
        <v>13</v>
      </c>
    </row>
    <row r="59" spans="1:10" ht="17.25" x14ac:dyDescent="0.25">
      <c r="A59" s="85" t="s">
        <v>14</v>
      </c>
      <c r="B59" s="7" t="s">
        <v>15</v>
      </c>
      <c r="C59" s="8" t="s">
        <v>16</v>
      </c>
      <c r="D59" s="9">
        <v>10</v>
      </c>
      <c r="E59" s="9">
        <v>10</v>
      </c>
      <c r="F59" s="10">
        <v>10</v>
      </c>
      <c r="G59" s="67">
        <f>ROUND(AVERAGE(D59:F59),1)</f>
        <v>10</v>
      </c>
      <c r="H59" s="12">
        <f>RANK(G59,$G$59:$G$73)</f>
        <v>1</v>
      </c>
      <c r="I59" s="12">
        <f>RANK(G59,$G$59:$G$108)</f>
        <v>1</v>
      </c>
    </row>
    <row r="60" spans="1:10" ht="17.25" x14ac:dyDescent="0.25">
      <c r="A60" s="86"/>
      <c r="B60" s="13" t="s">
        <v>17</v>
      </c>
      <c r="C60" s="14" t="s">
        <v>18</v>
      </c>
      <c r="D60" s="10">
        <v>10</v>
      </c>
      <c r="E60" s="10">
        <v>10</v>
      </c>
      <c r="F60" s="10">
        <v>10</v>
      </c>
      <c r="G60" s="67">
        <f t="shared" ref="G60:G108" si="5">ROUND(AVERAGE(D60:F60),1)</f>
        <v>10</v>
      </c>
      <c r="H60" s="12">
        <f t="shared" ref="H60:H73" si="6">RANK(G60,$G$59:$G$73)</f>
        <v>1</v>
      </c>
      <c r="I60" s="12">
        <f>RANK(G60,$G$59:$G$108)</f>
        <v>1</v>
      </c>
    </row>
    <row r="61" spans="1:10" ht="17.25" x14ac:dyDescent="0.25">
      <c r="A61" s="86"/>
      <c r="B61" s="13" t="s">
        <v>19</v>
      </c>
      <c r="C61" s="14" t="s">
        <v>20</v>
      </c>
      <c r="D61" s="10">
        <v>9.5</v>
      </c>
      <c r="E61" s="10">
        <v>10</v>
      </c>
      <c r="F61" s="10">
        <v>10</v>
      </c>
      <c r="G61" s="67">
        <f t="shared" si="5"/>
        <v>9.8000000000000007</v>
      </c>
      <c r="H61" s="12">
        <f t="shared" si="6"/>
        <v>4</v>
      </c>
      <c r="I61" s="12">
        <f t="shared" ref="I61:I108" si="7">RANK(G61,$G$59:$G$108)</f>
        <v>5</v>
      </c>
    </row>
    <row r="62" spans="1:10" ht="17.25" x14ac:dyDescent="0.25">
      <c r="A62" s="86"/>
      <c r="B62" s="13" t="s">
        <v>21</v>
      </c>
      <c r="C62" s="14" t="s">
        <v>22</v>
      </c>
      <c r="D62" s="10">
        <v>9.5</v>
      </c>
      <c r="E62" s="10">
        <v>10</v>
      </c>
      <c r="F62" s="10">
        <v>10</v>
      </c>
      <c r="G62" s="67">
        <f t="shared" si="5"/>
        <v>9.8000000000000007</v>
      </c>
      <c r="H62" s="12">
        <f t="shared" si="6"/>
        <v>4</v>
      </c>
      <c r="I62" s="12">
        <f t="shared" si="7"/>
        <v>5</v>
      </c>
    </row>
    <row r="63" spans="1:10" ht="17.25" x14ac:dyDescent="0.25">
      <c r="A63" s="86"/>
      <c r="B63" s="13" t="s">
        <v>23</v>
      </c>
      <c r="C63" s="14" t="s">
        <v>24</v>
      </c>
      <c r="D63" s="10">
        <v>10</v>
      </c>
      <c r="E63" s="15">
        <v>10</v>
      </c>
      <c r="F63" s="10">
        <v>10</v>
      </c>
      <c r="G63" s="67">
        <f t="shared" si="5"/>
        <v>10</v>
      </c>
      <c r="H63" s="12">
        <f t="shared" si="6"/>
        <v>1</v>
      </c>
      <c r="I63" s="12">
        <f t="shared" si="7"/>
        <v>1</v>
      </c>
    </row>
    <row r="64" spans="1:10" ht="17.25" x14ac:dyDescent="0.25">
      <c r="A64" s="86"/>
      <c r="B64" s="13" t="s">
        <v>25</v>
      </c>
      <c r="C64" s="14" t="s">
        <v>26</v>
      </c>
      <c r="D64" s="10">
        <v>8</v>
      </c>
      <c r="E64" s="10">
        <v>9</v>
      </c>
      <c r="F64" s="10">
        <v>9.5</v>
      </c>
      <c r="G64" s="67">
        <f t="shared" si="5"/>
        <v>8.8000000000000007</v>
      </c>
      <c r="H64" s="12">
        <f t="shared" si="6"/>
        <v>13</v>
      </c>
      <c r="I64" s="12">
        <f t="shared" si="7"/>
        <v>37</v>
      </c>
    </row>
    <row r="65" spans="1:10" ht="17.25" x14ac:dyDescent="0.25">
      <c r="A65" s="86"/>
      <c r="B65" s="13" t="s">
        <v>27</v>
      </c>
      <c r="C65" s="14" t="s">
        <v>28</v>
      </c>
      <c r="D65" s="10">
        <v>8.5</v>
      </c>
      <c r="E65" s="10">
        <v>9.5</v>
      </c>
      <c r="F65" s="10">
        <v>10</v>
      </c>
      <c r="G65" s="67">
        <f t="shared" si="5"/>
        <v>9.3000000000000007</v>
      </c>
      <c r="H65" s="12">
        <f t="shared" si="6"/>
        <v>11</v>
      </c>
      <c r="I65" s="12">
        <f t="shared" si="7"/>
        <v>24</v>
      </c>
    </row>
    <row r="66" spans="1:10" ht="17.25" x14ac:dyDescent="0.25">
      <c r="A66" s="86"/>
      <c r="B66" s="13" t="s">
        <v>29</v>
      </c>
      <c r="C66" s="14" t="s">
        <v>30</v>
      </c>
      <c r="D66" s="10">
        <v>10</v>
      </c>
      <c r="E66" s="10">
        <v>9.5</v>
      </c>
      <c r="F66" s="10">
        <v>10</v>
      </c>
      <c r="G66" s="67">
        <f t="shared" si="5"/>
        <v>9.8000000000000007</v>
      </c>
      <c r="H66" s="12">
        <f t="shared" si="6"/>
        <v>4</v>
      </c>
      <c r="I66" s="12">
        <f t="shared" si="7"/>
        <v>5</v>
      </c>
    </row>
    <row r="67" spans="1:10" ht="17.25" x14ac:dyDescent="0.25">
      <c r="A67" s="86"/>
      <c r="B67" s="13" t="s">
        <v>31</v>
      </c>
      <c r="C67" s="14" t="s">
        <v>32</v>
      </c>
      <c r="D67" s="10">
        <v>7.5</v>
      </c>
      <c r="E67" s="10">
        <v>10</v>
      </c>
      <c r="F67" s="10">
        <v>9.5</v>
      </c>
      <c r="G67" s="67">
        <f t="shared" si="5"/>
        <v>9</v>
      </c>
      <c r="H67" s="12">
        <f t="shared" si="6"/>
        <v>12</v>
      </c>
      <c r="I67" s="12">
        <f t="shared" si="7"/>
        <v>31</v>
      </c>
      <c r="J67" t="s">
        <v>126</v>
      </c>
    </row>
    <row r="68" spans="1:10" ht="17.25" x14ac:dyDescent="0.25">
      <c r="A68" s="86"/>
      <c r="B68" s="13" t="s">
        <v>33</v>
      </c>
      <c r="C68" s="14" t="s">
        <v>34</v>
      </c>
      <c r="D68" s="68">
        <v>8.5</v>
      </c>
      <c r="E68" s="10">
        <v>10</v>
      </c>
      <c r="F68" s="10">
        <v>10</v>
      </c>
      <c r="G68" s="67">
        <f t="shared" si="5"/>
        <v>9.5</v>
      </c>
      <c r="H68" s="12">
        <f t="shared" si="6"/>
        <v>9</v>
      </c>
      <c r="I68" s="12">
        <f t="shared" si="7"/>
        <v>19</v>
      </c>
    </row>
    <row r="69" spans="1:10" ht="17.25" x14ac:dyDescent="0.25">
      <c r="A69" s="86"/>
      <c r="B69" s="13" t="s">
        <v>35</v>
      </c>
      <c r="C69" s="14" t="s">
        <v>36</v>
      </c>
      <c r="D69" s="69">
        <v>7.5</v>
      </c>
      <c r="E69" s="10">
        <v>9</v>
      </c>
      <c r="F69" s="10">
        <v>10</v>
      </c>
      <c r="G69" s="67">
        <f t="shared" si="5"/>
        <v>8.8000000000000007</v>
      </c>
      <c r="H69" s="12">
        <f t="shared" si="6"/>
        <v>13</v>
      </c>
      <c r="I69" s="12">
        <f t="shared" si="7"/>
        <v>37</v>
      </c>
      <c r="J69" t="s">
        <v>126</v>
      </c>
    </row>
    <row r="70" spans="1:10" ht="17.25" x14ac:dyDescent="0.25">
      <c r="A70" s="86"/>
      <c r="B70" s="13" t="s">
        <v>37</v>
      </c>
      <c r="C70" s="14" t="s">
        <v>38</v>
      </c>
      <c r="D70" s="10">
        <v>9.5</v>
      </c>
      <c r="E70" s="10">
        <v>10</v>
      </c>
      <c r="F70" s="10">
        <v>10</v>
      </c>
      <c r="G70" s="67">
        <f t="shared" si="5"/>
        <v>9.8000000000000007</v>
      </c>
      <c r="H70" s="12">
        <f t="shared" si="6"/>
        <v>4</v>
      </c>
      <c r="I70" s="12">
        <f t="shared" si="7"/>
        <v>5</v>
      </c>
    </row>
    <row r="71" spans="1:10" ht="17.25" x14ac:dyDescent="0.25">
      <c r="A71" s="86"/>
      <c r="B71" s="13" t="s">
        <v>39</v>
      </c>
      <c r="C71" s="14" t="s">
        <v>40</v>
      </c>
      <c r="D71" s="10">
        <v>9.5</v>
      </c>
      <c r="E71" s="10">
        <v>10</v>
      </c>
      <c r="F71" s="10">
        <v>10</v>
      </c>
      <c r="G71" s="67">
        <f t="shared" si="5"/>
        <v>9.8000000000000007</v>
      </c>
      <c r="H71" s="12">
        <f t="shared" si="6"/>
        <v>4</v>
      </c>
      <c r="I71" s="12">
        <f t="shared" si="7"/>
        <v>5</v>
      </c>
    </row>
    <row r="72" spans="1:10" ht="17.25" x14ac:dyDescent="0.25">
      <c r="A72" s="86"/>
      <c r="B72" s="13" t="s">
        <v>41</v>
      </c>
      <c r="C72" s="14" t="s">
        <v>42</v>
      </c>
      <c r="D72" s="10">
        <v>6</v>
      </c>
      <c r="E72" s="10">
        <v>9.5</v>
      </c>
      <c r="F72" s="70">
        <v>10</v>
      </c>
      <c r="G72" s="67">
        <f t="shared" si="5"/>
        <v>8.5</v>
      </c>
      <c r="H72" s="12">
        <f t="shared" si="6"/>
        <v>15</v>
      </c>
      <c r="I72" s="12">
        <f t="shared" si="7"/>
        <v>42</v>
      </c>
      <c r="J72" t="s">
        <v>127</v>
      </c>
    </row>
    <row r="73" spans="1:10" ht="18" thickBot="1" x14ac:dyDescent="0.3">
      <c r="A73" s="86"/>
      <c r="B73" s="17" t="s">
        <v>43</v>
      </c>
      <c r="C73" s="18" t="s">
        <v>44</v>
      </c>
      <c r="D73" s="71">
        <v>9</v>
      </c>
      <c r="E73" s="71">
        <v>9.5</v>
      </c>
      <c r="F73" s="71">
        <v>10</v>
      </c>
      <c r="G73" s="72">
        <f t="shared" si="5"/>
        <v>9.5</v>
      </c>
      <c r="H73" s="21">
        <f t="shared" si="6"/>
        <v>9</v>
      </c>
      <c r="I73" s="21">
        <f t="shared" si="7"/>
        <v>19</v>
      </c>
    </row>
    <row r="74" spans="1:10" ht="17.25" x14ac:dyDescent="0.25">
      <c r="A74" s="86"/>
      <c r="B74" s="22" t="s">
        <v>45</v>
      </c>
      <c r="C74" s="23" t="s">
        <v>46</v>
      </c>
      <c r="D74" s="9">
        <v>8.5</v>
      </c>
      <c r="E74" s="9">
        <v>10</v>
      </c>
      <c r="F74" s="9">
        <v>10</v>
      </c>
      <c r="G74" s="67">
        <f t="shared" si="5"/>
        <v>9.5</v>
      </c>
      <c r="H74" s="12">
        <f>RANK(G74,$G$74:$G$88)</f>
        <v>5</v>
      </c>
      <c r="I74" s="12">
        <f t="shared" si="7"/>
        <v>19</v>
      </c>
    </row>
    <row r="75" spans="1:10" ht="17.25" x14ac:dyDescent="0.25">
      <c r="A75" s="86"/>
      <c r="B75" s="13" t="s">
        <v>47</v>
      </c>
      <c r="C75" s="26" t="s">
        <v>48</v>
      </c>
      <c r="D75" s="9">
        <v>5.5</v>
      </c>
      <c r="E75" s="9">
        <v>9</v>
      </c>
      <c r="F75" s="9">
        <v>9</v>
      </c>
      <c r="G75" s="67">
        <f t="shared" si="5"/>
        <v>7.8</v>
      </c>
      <c r="H75" s="12">
        <f>RANK(G75,$G$74:$G$88)</f>
        <v>15</v>
      </c>
      <c r="I75" s="12">
        <f t="shared" si="7"/>
        <v>50</v>
      </c>
      <c r="J75" t="s">
        <v>128</v>
      </c>
    </row>
    <row r="76" spans="1:10" ht="17.25" x14ac:dyDescent="0.25">
      <c r="A76" s="86"/>
      <c r="B76" s="13" t="s">
        <v>49</v>
      </c>
      <c r="C76" s="26" t="s">
        <v>50</v>
      </c>
      <c r="D76" s="10">
        <v>9</v>
      </c>
      <c r="E76" s="10">
        <v>5.5</v>
      </c>
      <c r="F76" s="10">
        <v>10</v>
      </c>
      <c r="G76" s="67">
        <f t="shared" si="5"/>
        <v>8.1999999999999993</v>
      </c>
      <c r="H76" s="12">
        <f t="shared" ref="H76:H88" si="8">RANK(G76,$G$74:$G$88)</f>
        <v>14</v>
      </c>
      <c r="I76" s="12">
        <f t="shared" si="7"/>
        <v>45</v>
      </c>
      <c r="J76" t="s">
        <v>129</v>
      </c>
    </row>
    <row r="77" spans="1:10" ht="17.25" x14ac:dyDescent="0.25">
      <c r="A77" s="86"/>
      <c r="B77" s="13" t="s">
        <v>51</v>
      </c>
      <c r="C77" s="26" t="s">
        <v>52</v>
      </c>
      <c r="D77" s="10">
        <v>9.5</v>
      </c>
      <c r="E77" s="10">
        <v>8.5</v>
      </c>
      <c r="F77" s="10">
        <v>10</v>
      </c>
      <c r="G77" s="67">
        <f t="shared" si="5"/>
        <v>9.3000000000000007</v>
      </c>
      <c r="H77" s="12">
        <f t="shared" si="8"/>
        <v>6</v>
      </c>
      <c r="I77" s="12">
        <f t="shared" si="7"/>
        <v>24</v>
      </c>
    </row>
    <row r="78" spans="1:10" ht="17.25" x14ac:dyDescent="0.25">
      <c r="A78" s="86"/>
      <c r="B78" s="13" t="s">
        <v>53</v>
      </c>
      <c r="C78" s="26" t="s">
        <v>54</v>
      </c>
      <c r="D78" s="10">
        <v>9</v>
      </c>
      <c r="E78" s="10">
        <v>8.5</v>
      </c>
      <c r="F78" s="10">
        <v>9.5</v>
      </c>
      <c r="G78" s="67">
        <f t="shared" si="5"/>
        <v>9</v>
      </c>
      <c r="H78" s="12">
        <f t="shared" si="8"/>
        <v>9</v>
      </c>
      <c r="I78" s="27">
        <f t="shared" si="7"/>
        <v>31</v>
      </c>
    </row>
    <row r="79" spans="1:10" ht="17.25" x14ac:dyDescent="0.25">
      <c r="A79" s="86"/>
      <c r="B79" s="28" t="s">
        <v>55</v>
      </c>
      <c r="C79" s="29" t="s">
        <v>56</v>
      </c>
      <c r="D79" s="9">
        <v>9</v>
      </c>
      <c r="E79" s="9">
        <v>10</v>
      </c>
      <c r="F79" s="9">
        <v>10</v>
      </c>
      <c r="G79" s="67">
        <f t="shared" si="5"/>
        <v>9.6999999999999993</v>
      </c>
      <c r="H79" s="12">
        <f t="shared" si="8"/>
        <v>2</v>
      </c>
      <c r="I79" s="12">
        <f t="shared" si="7"/>
        <v>14</v>
      </c>
      <c r="J79" t="s">
        <v>130</v>
      </c>
    </row>
    <row r="80" spans="1:10" ht="17.25" x14ac:dyDescent="0.25">
      <c r="A80" s="86"/>
      <c r="B80" s="31" t="s">
        <v>57</v>
      </c>
      <c r="C80" s="32" t="s">
        <v>58</v>
      </c>
      <c r="D80" s="10">
        <v>10</v>
      </c>
      <c r="E80" s="10">
        <v>9</v>
      </c>
      <c r="F80" s="10">
        <v>10</v>
      </c>
      <c r="G80" s="67">
        <f t="shared" si="5"/>
        <v>9.6999999999999993</v>
      </c>
      <c r="H80" s="12">
        <f t="shared" si="8"/>
        <v>2</v>
      </c>
      <c r="I80" s="12">
        <f t="shared" si="7"/>
        <v>14</v>
      </c>
    </row>
    <row r="81" spans="1:10" ht="17.25" x14ac:dyDescent="0.25">
      <c r="A81" s="86"/>
      <c r="B81" s="31" t="s">
        <v>59</v>
      </c>
      <c r="C81" s="33" t="s">
        <v>60</v>
      </c>
      <c r="D81" s="73">
        <v>8</v>
      </c>
      <c r="E81" s="73">
        <v>9</v>
      </c>
      <c r="F81" s="10">
        <v>10</v>
      </c>
      <c r="G81" s="67">
        <f t="shared" si="5"/>
        <v>9</v>
      </c>
      <c r="H81" s="12">
        <f t="shared" si="8"/>
        <v>9</v>
      </c>
      <c r="I81" s="12">
        <f t="shared" si="7"/>
        <v>31</v>
      </c>
    </row>
    <row r="82" spans="1:10" ht="17.25" x14ac:dyDescent="0.25">
      <c r="A82" s="86"/>
      <c r="B82" s="31" t="s">
        <v>61</v>
      </c>
      <c r="C82" s="33" t="s">
        <v>62</v>
      </c>
      <c r="D82" s="73">
        <v>8</v>
      </c>
      <c r="E82" s="73">
        <v>9</v>
      </c>
      <c r="F82" s="70">
        <v>10</v>
      </c>
      <c r="G82" s="67">
        <f t="shared" si="5"/>
        <v>9</v>
      </c>
      <c r="H82" s="12">
        <f t="shared" si="8"/>
        <v>9</v>
      </c>
      <c r="I82" s="12">
        <f t="shared" si="7"/>
        <v>31</v>
      </c>
      <c r="J82" t="s">
        <v>131</v>
      </c>
    </row>
    <row r="83" spans="1:10" ht="18" thickBot="1" x14ac:dyDescent="0.3">
      <c r="A83" s="88"/>
      <c r="B83" s="34" t="s">
        <v>63</v>
      </c>
      <c r="C83" s="35" t="s">
        <v>64</v>
      </c>
      <c r="D83" s="74">
        <v>8</v>
      </c>
      <c r="E83" s="74">
        <v>9.5</v>
      </c>
      <c r="F83" s="71">
        <v>8</v>
      </c>
      <c r="G83" s="72">
        <f t="shared" si="5"/>
        <v>8.5</v>
      </c>
      <c r="H83" s="21">
        <f t="shared" si="8"/>
        <v>13</v>
      </c>
      <c r="I83" s="21">
        <f t="shared" si="7"/>
        <v>42</v>
      </c>
      <c r="J83" t="s">
        <v>132</v>
      </c>
    </row>
    <row r="84" spans="1:10" ht="17.25" x14ac:dyDescent="0.25">
      <c r="A84" s="85" t="s">
        <v>65</v>
      </c>
      <c r="B84" s="36" t="s">
        <v>66</v>
      </c>
      <c r="C84" s="37" t="s">
        <v>67</v>
      </c>
      <c r="D84" s="75">
        <v>8</v>
      </c>
      <c r="E84" s="75">
        <v>8</v>
      </c>
      <c r="F84" s="76">
        <v>10</v>
      </c>
      <c r="G84" s="67">
        <f t="shared" si="5"/>
        <v>8.6999999999999993</v>
      </c>
      <c r="H84" s="12">
        <f t="shared" si="8"/>
        <v>12</v>
      </c>
      <c r="I84" s="39">
        <f t="shared" si="7"/>
        <v>40</v>
      </c>
    </row>
    <row r="85" spans="1:10" ht="17.25" x14ac:dyDescent="0.25">
      <c r="A85" s="86"/>
      <c r="B85" s="31" t="s">
        <v>68</v>
      </c>
      <c r="C85" s="32" t="s">
        <v>69</v>
      </c>
      <c r="D85" s="77">
        <v>9.5</v>
      </c>
      <c r="E85" s="77">
        <v>9.5</v>
      </c>
      <c r="F85" s="9">
        <v>10</v>
      </c>
      <c r="G85" s="67">
        <f t="shared" si="5"/>
        <v>9.6999999999999993</v>
      </c>
      <c r="H85" s="12">
        <f t="shared" si="8"/>
        <v>2</v>
      </c>
      <c r="I85" s="12">
        <f t="shared" si="7"/>
        <v>14</v>
      </c>
    </row>
    <row r="86" spans="1:10" ht="17.25" x14ac:dyDescent="0.25">
      <c r="A86" s="86"/>
      <c r="B86" s="31" t="s">
        <v>70</v>
      </c>
      <c r="C86" s="33" t="s">
        <v>71</v>
      </c>
      <c r="D86" s="73">
        <v>8.5</v>
      </c>
      <c r="E86" s="73">
        <v>9.5</v>
      </c>
      <c r="F86" s="10">
        <v>10</v>
      </c>
      <c r="G86" s="67">
        <f t="shared" si="5"/>
        <v>9.3000000000000007</v>
      </c>
      <c r="H86" s="12">
        <f t="shared" si="8"/>
        <v>6</v>
      </c>
      <c r="I86" s="12">
        <f t="shared" si="7"/>
        <v>24</v>
      </c>
    </row>
    <row r="87" spans="1:10" ht="17.25" x14ac:dyDescent="0.25">
      <c r="A87" s="86"/>
      <c r="B87" s="31" t="s">
        <v>72</v>
      </c>
      <c r="C87" s="33" t="s">
        <v>133</v>
      </c>
      <c r="D87" s="73">
        <v>10</v>
      </c>
      <c r="E87" s="73">
        <v>9.5</v>
      </c>
      <c r="F87" s="10">
        <v>10</v>
      </c>
      <c r="G87" s="67">
        <f t="shared" si="5"/>
        <v>9.8000000000000007</v>
      </c>
      <c r="H87" s="12">
        <f t="shared" si="8"/>
        <v>1</v>
      </c>
      <c r="I87" s="12">
        <f t="shared" si="7"/>
        <v>5</v>
      </c>
    </row>
    <row r="88" spans="1:10" ht="18" thickBot="1" x14ac:dyDescent="0.3">
      <c r="A88" s="86"/>
      <c r="B88" s="34" t="s">
        <v>73</v>
      </c>
      <c r="C88" s="35" t="s">
        <v>74</v>
      </c>
      <c r="D88" s="74">
        <v>8</v>
      </c>
      <c r="E88" s="74">
        <v>9.5</v>
      </c>
      <c r="F88" s="71">
        <v>10</v>
      </c>
      <c r="G88" s="72">
        <f t="shared" si="5"/>
        <v>9.1999999999999993</v>
      </c>
      <c r="H88" s="21">
        <f t="shared" si="8"/>
        <v>8</v>
      </c>
      <c r="I88" s="21">
        <f t="shared" si="7"/>
        <v>28</v>
      </c>
    </row>
    <row r="89" spans="1:10" ht="17.25" x14ac:dyDescent="0.25">
      <c r="A89" s="86"/>
      <c r="B89" s="45" t="s">
        <v>75</v>
      </c>
      <c r="C89" s="46" t="s">
        <v>76</v>
      </c>
      <c r="D89" s="77">
        <v>10</v>
      </c>
      <c r="E89" s="77">
        <v>10</v>
      </c>
      <c r="F89" s="9">
        <v>9</v>
      </c>
      <c r="G89" s="67">
        <f t="shared" si="5"/>
        <v>9.6999999999999993</v>
      </c>
      <c r="H89" s="12">
        <f>RANK(G89,$G$89:$G$108)</f>
        <v>5</v>
      </c>
      <c r="I89" s="12">
        <f t="shared" si="7"/>
        <v>14</v>
      </c>
    </row>
    <row r="90" spans="1:10" ht="17.25" x14ac:dyDescent="0.25">
      <c r="A90" s="86"/>
      <c r="B90" s="47" t="s">
        <v>77</v>
      </c>
      <c r="C90" s="48" t="s">
        <v>78</v>
      </c>
      <c r="D90" s="10">
        <v>9.5</v>
      </c>
      <c r="E90" s="10">
        <v>10</v>
      </c>
      <c r="F90" s="10">
        <v>10</v>
      </c>
      <c r="G90" s="67">
        <f t="shared" si="5"/>
        <v>9.8000000000000007</v>
      </c>
      <c r="H90" s="12">
        <f t="shared" ref="H90:H108" si="9">RANK(G90,$G$89:$G$108)</f>
        <v>2</v>
      </c>
      <c r="I90" s="12">
        <f t="shared" si="7"/>
        <v>5</v>
      </c>
    </row>
    <row r="91" spans="1:10" ht="17.25" x14ac:dyDescent="0.25">
      <c r="A91" s="86"/>
      <c r="B91" s="47" t="s">
        <v>79</v>
      </c>
      <c r="C91" s="48" t="s">
        <v>80</v>
      </c>
      <c r="D91" s="10">
        <v>8.5</v>
      </c>
      <c r="E91" s="10">
        <v>10</v>
      </c>
      <c r="F91" s="10">
        <v>10</v>
      </c>
      <c r="G91" s="67">
        <f t="shared" si="5"/>
        <v>9.5</v>
      </c>
      <c r="H91" s="12">
        <f t="shared" si="9"/>
        <v>7</v>
      </c>
      <c r="I91" s="12">
        <f t="shared" si="7"/>
        <v>19</v>
      </c>
    </row>
    <row r="92" spans="1:10" ht="17.25" x14ac:dyDescent="0.25">
      <c r="A92" s="86"/>
      <c r="B92" s="47" t="s">
        <v>81</v>
      </c>
      <c r="C92" s="48" t="s">
        <v>82</v>
      </c>
      <c r="D92" s="10">
        <v>8.5</v>
      </c>
      <c r="E92" s="10">
        <v>9.5</v>
      </c>
      <c r="F92" s="70">
        <v>10</v>
      </c>
      <c r="G92" s="67">
        <f t="shared" si="5"/>
        <v>9.3000000000000007</v>
      </c>
      <c r="H92" s="12">
        <f t="shared" si="9"/>
        <v>9</v>
      </c>
      <c r="I92" s="12">
        <f t="shared" si="7"/>
        <v>24</v>
      </c>
    </row>
    <row r="93" spans="1:10" ht="17.25" x14ac:dyDescent="0.25">
      <c r="A93" s="86"/>
      <c r="B93" s="47" t="s">
        <v>83</v>
      </c>
      <c r="C93" s="48" t="s">
        <v>84</v>
      </c>
      <c r="D93" s="10">
        <v>10</v>
      </c>
      <c r="E93" s="10">
        <v>10</v>
      </c>
      <c r="F93" s="10">
        <v>10</v>
      </c>
      <c r="G93" s="67">
        <f t="shared" si="5"/>
        <v>10</v>
      </c>
      <c r="H93" s="12">
        <f t="shared" si="9"/>
        <v>1</v>
      </c>
      <c r="I93" s="27">
        <f t="shared" si="7"/>
        <v>1</v>
      </c>
    </row>
    <row r="94" spans="1:10" ht="17.25" x14ac:dyDescent="0.25">
      <c r="A94" s="86"/>
      <c r="B94" s="45" t="s">
        <v>85</v>
      </c>
      <c r="C94" s="46" t="s">
        <v>86</v>
      </c>
      <c r="D94" s="9">
        <v>9.5</v>
      </c>
      <c r="E94" s="9">
        <v>10</v>
      </c>
      <c r="F94" s="9">
        <v>10</v>
      </c>
      <c r="G94" s="67">
        <f t="shared" si="5"/>
        <v>9.8000000000000007</v>
      </c>
      <c r="H94" s="12">
        <f t="shared" si="9"/>
        <v>2</v>
      </c>
      <c r="I94" s="12">
        <f t="shared" si="7"/>
        <v>5</v>
      </c>
    </row>
    <row r="95" spans="1:10" ht="17.25" x14ac:dyDescent="0.25">
      <c r="A95" s="86"/>
      <c r="B95" s="47" t="s">
        <v>87</v>
      </c>
      <c r="C95" s="48" t="s">
        <v>88</v>
      </c>
      <c r="D95" s="9">
        <v>7</v>
      </c>
      <c r="E95" s="78">
        <v>10</v>
      </c>
      <c r="F95" s="9">
        <v>10</v>
      </c>
      <c r="G95" s="67">
        <f t="shared" si="5"/>
        <v>9</v>
      </c>
      <c r="H95" s="12">
        <f t="shared" si="9"/>
        <v>12</v>
      </c>
      <c r="I95" s="12">
        <f t="shared" si="7"/>
        <v>31</v>
      </c>
      <c r="J95" t="s">
        <v>121</v>
      </c>
    </row>
    <row r="96" spans="1:10" ht="17.25" x14ac:dyDescent="0.25">
      <c r="A96" s="86"/>
      <c r="B96" s="47" t="s">
        <v>89</v>
      </c>
      <c r="C96" s="48" t="s">
        <v>90</v>
      </c>
      <c r="D96" s="10">
        <v>9</v>
      </c>
      <c r="E96" s="49">
        <v>10</v>
      </c>
      <c r="F96" s="10">
        <v>10</v>
      </c>
      <c r="G96" s="67">
        <f t="shared" si="5"/>
        <v>9.6999999999999993</v>
      </c>
      <c r="H96" s="12">
        <f t="shared" si="9"/>
        <v>5</v>
      </c>
      <c r="I96" s="12">
        <f t="shared" si="7"/>
        <v>14</v>
      </c>
    </row>
    <row r="97" spans="1:10" ht="17.25" x14ac:dyDescent="0.25">
      <c r="A97" s="86"/>
      <c r="B97" s="47" t="s">
        <v>91</v>
      </c>
      <c r="C97" s="50" t="s">
        <v>92</v>
      </c>
      <c r="D97" s="10">
        <v>9.5</v>
      </c>
      <c r="E97" s="10">
        <v>10</v>
      </c>
      <c r="F97" s="10">
        <v>10</v>
      </c>
      <c r="G97" s="67">
        <f t="shared" si="5"/>
        <v>9.8000000000000007</v>
      </c>
      <c r="H97" s="12">
        <f t="shared" si="9"/>
        <v>2</v>
      </c>
      <c r="I97" s="12">
        <f t="shared" si="7"/>
        <v>5</v>
      </c>
    </row>
    <row r="98" spans="1:10" ht="17.25" x14ac:dyDescent="0.25">
      <c r="A98" s="86"/>
      <c r="B98" s="47" t="s">
        <v>93</v>
      </c>
      <c r="C98" s="48" t="s">
        <v>94</v>
      </c>
      <c r="D98" s="10">
        <v>7.5</v>
      </c>
      <c r="E98" s="10">
        <v>9.5</v>
      </c>
      <c r="F98" s="51">
        <v>10</v>
      </c>
      <c r="G98" s="67">
        <f t="shared" si="5"/>
        <v>9</v>
      </c>
      <c r="H98" s="12">
        <f t="shared" si="9"/>
        <v>12</v>
      </c>
      <c r="I98" s="12">
        <f t="shared" si="7"/>
        <v>31</v>
      </c>
      <c r="J98" t="s">
        <v>134</v>
      </c>
    </row>
    <row r="99" spans="1:10" ht="17.25" x14ac:dyDescent="0.25">
      <c r="A99" s="86"/>
      <c r="B99" s="47" t="s">
        <v>95</v>
      </c>
      <c r="C99" s="48" t="s">
        <v>96</v>
      </c>
      <c r="D99" s="51">
        <v>9</v>
      </c>
      <c r="E99" s="79">
        <v>8.5</v>
      </c>
      <c r="F99" s="51">
        <v>10</v>
      </c>
      <c r="G99" s="67">
        <f t="shared" si="5"/>
        <v>9.1999999999999993</v>
      </c>
      <c r="H99" s="12">
        <f t="shared" si="9"/>
        <v>10</v>
      </c>
      <c r="I99" s="12">
        <f t="shared" si="7"/>
        <v>28</v>
      </c>
    </row>
    <row r="100" spans="1:10" ht="17.25" x14ac:dyDescent="0.25">
      <c r="A100" s="86"/>
      <c r="B100" s="47" t="s">
        <v>97</v>
      </c>
      <c r="C100" s="48" t="s">
        <v>98</v>
      </c>
      <c r="D100" s="51">
        <v>7</v>
      </c>
      <c r="E100" s="79">
        <v>7.5</v>
      </c>
      <c r="F100" s="51">
        <v>10</v>
      </c>
      <c r="G100" s="67">
        <f t="shared" si="5"/>
        <v>8.1999999999999993</v>
      </c>
      <c r="H100" s="12">
        <f t="shared" si="9"/>
        <v>17</v>
      </c>
      <c r="I100" s="12">
        <f t="shared" si="7"/>
        <v>45</v>
      </c>
      <c r="J100" t="s">
        <v>135</v>
      </c>
    </row>
    <row r="101" spans="1:10" ht="17.25" x14ac:dyDescent="0.25">
      <c r="A101" s="86"/>
      <c r="B101" s="47" t="s">
        <v>99</v>
      </c>
      <c r="C101" s="48" t="s">
        <v>100</v>
      </c>
      <c r="D101" s="51">
        <v>7.5</v>
      </c>
      <c r="E101" s="79">
        <v>7.5</v>
      </c>
      <c r="F101" s="51">
        <v>10</v>
      </c>
      <c r="G101" s="67">
        <f t="shared" si="5"/>
        <v>8.3000000000000007</v>
      </c>
      <c r="H101" s="12">
        <f t="shared" si="9"/>
        <v>16</v>
      </c>
      <c r="I101" s="12">
        <f t="shared" si="7"/>
        <v>44</v>
      </c>
      <c r="J101" t="s">
        <v>136</v>
      </c>
    </row>
    <row r="102" spans="1:10" ht="17.25" x14ac:dyDescent="0.25">
      <c r="A102" s="86"/>
      <c r="B102" s="47" t="s">
        <v>101</v>
      </c>
      <c r="C102" s="53" t="s">
        <v>102</v>
      </c>
      <c r="D102" s="51">
        <v>6.5</v>
      </c>
      <c r="E102" s="79">
        <v>7.5</v>
      </c>
      <c r="F102" s="51">
        <v>10</v>
      </c>
      <c r="G102" s="67">
        <f t="shared" si="5"/>
        <v>8</v>
      </c>
      <c r="H102" s="12">
        <f t="shared" si="9"/>
        <v>19</v>
      </c>
      <c r="I102" s="12">
        <f t="shared" si="7"/>
        <v>48</v>
      </c>
      <c r="J102" t="s">
        <v>137</v>
      </c>
    </row>
    <row r="103" spans="1:10" ht="17.25" x14ac:dyDescent="0.25">
      <c r="A103" s="86"/>
      <c r="B103" s="47" t="s">
        <v>103</v>
      </c>
      <c r="C103" s="48" t="s">
        <v>104</v>
      </c>
      <c r="D103" s="51">
        <v>7.5</v>
      </c>
      <c r="E103" s="79">
        <v>7</v>
      </c>
      <c r="F103" s="51">
        <v>10</v>
      </c>
      <c r="G103" s="67">
        <f t="shared" si="5"/>
        <v>8.1999999999999993</v>
      </c>
      <c r="H103" s="12">
        <f t="shared" si="9"/>
        <v>17</v>
      </c>
      <c r="I103" s="12">
        <f t="shared" si="7"/>
        <v>45</v>
      </c>
    </row>
    <row r="104" spans="1:10" ht="17.25" x14ac:dyDescent="0.25">
      <c r="A104" s="86"/>
      <c r="B104" s="45" t="s">
        <v>105</v>
      </c>
      <c r="C104" s="54" t="s">
        <v>106</v>
      </c>
      <c r="D104" s="51">
        <v>6.5</v>
      </c>
      <c r="E104" s="79">
        <v>9.5</v>
      </c>
      <c r="F104" s="51">
        <v>10</v>
      </c>
      <c r="G104" s="67">
        <f t="shared" si="5"/>
        <v>8.6999999999999993</v>
      </c>
      <c r="H104" s="12">
        <f t="shared" si="9"/>
        <v>15</v>
      </c>
      <c r="I104" s="12">
        <f t="shared" si="7"/>
        <v>40</v>
      </c>
      <c r="J104" t="s">
        <v>138</v>
      </c>
    </row>
    <row r="105" spans="1:10" ht="17.25" x14ac:dyDescent="0.25">
      <c r="A105" s="86"/>
      <c r="B105" s="47" t="s">
        <v>107</v>
      </c>
      <c r="C105" s="55" t="s">
        <v>108</v>
      </c>
      <c r="D105" s="51">
        <v>9.5</v>
      </c>
      <c r="E105" s="51">
        <v>9</v>
      </c>
      <c r="F105" s="51">
        <v>10</v>
      </c>
      <c r="G105" s="67">
        <f t="shared" si="5"/>
        <v>9.5</v>
      </c>
      <c r="H105" s="12">
        <f t="shared" si="9"/>
        <v>7</v>
      </c>
      <c r="I105" s="12">
        <f t="shared" si="7"/>
        <v>19</v>
      </c>
    </row>
    <row r="106" spans="1:10" ht="17.25" x14ac:dyDescent="0.25">
      <c r="A106" s="86"/>
      <c r="B106" s="47" t="s">
        <v>109</v>
      </c>
      <c r="C106" s="48" t="s">
        <v>110</v>
      </c>
      <c r="D106" s="51">
        <v>8</v>
      </c>
      <c r="E106" s="51">
        <v>6</v>
      </c>
      <c r="F106" s="51">
        <v>10</v>
      </c>
      <c r="G106" s="67">
        <f t="shared" si="5"/>
        <v>8</v>
      </c>
      <c r="H106" s="12">
        <f t="shared" si="9"/>
        <v>19</v>
      </c>
      <c r="I106" s="12">
        <f t="shared" si="7"/>
        <v>48</v>
      </c>
    </row>
    <row r="107" spans="1:10" ht="17.25" x14ac:dyDescent="0.25">
      <c r="A107" s="86"/>
      <c r="B107" s="47" t="s">
        <v>111</v>
      </c>
      <c r="C107" s="48" t="s">
        <v>112</v>
      </c>
      <c r="D107" s="51">
        <v>9</v>
      </c>
      <c r="E107" s="51">
        <v>7.5</v>
      </c>
      <c r="F107" s="80">
        <v>10</v>
      </c>
      <c r="G107" s="67">
        <f t="shared" si="5"/>
        <v>8.8000000000000007</v>
      </c>
      <c r="H107" s="12">
        <f t="shared" si="9"/>
        <v>14</v>
      </c>
      <c r="I107" s="12">
        <f t="shared" si="7"/>
        <v>37</v>
      </c>
      <c r="J107" t="s">
        <v>139</v>
      </c>
    </row>
    <row r="108" spans="1:10" ht="18" thickBot="1" x14ac:dyDescent="0.3">
      <c r="A108" s="88"/>
      <c r="B108" s="57" t="s">
        <v>113</v>
      </c>
      <c r="C108" s="58" t="s">
        <v>114</v>
      </c>
      <c r="D108" s="81">
        <v>8</v>
      </c>
      <c r="E108" s="81">
        <v>9.5</v>
      </c>
      <c r="F108" s="82">
        <v>10</v>
      </c>
      <c r="G108" s="72">
        <f t="shared" si="5"/>
        <v>9.1999999999999993</v>
      </c>
      <c r="H108" s="21">
        <f t="shared" si="9"/>
        <v>10</v>
      </c>
      <c r="I108" s="21">
        <f t="shared" si="7"/>
        <v>28</v>
      </c>
    </row>
    <row r="109" spans="1:10" ht="19.5" x14ac:dyDescent="0.25">
      <c r="A109" s="1"/>
      <c r="C109" s="89" t="s">
        <v>0</v>
      </c>
      <c r="D109" s="89"/>
      <c r="E109" s="89"/>
      <c r="F109" s="89"/>
      <c r="G109" s="84"/>
      <c r="H109" s="1"/>
      <c r="I109" s="1"/>
    </row>
    <row r="110" spans="1:10" x14ac:dyDescent="0.25">
      <c r="A110" s="3"/>
      <c r="B110" s="3"/>
      <c r="C110" s="105" t="s">
        <v>140</v>
      </c>
      <c r="D110" s="105"/>
      <c r="E110" s="105"/>
      <c r="F110" s="105"/>
      <c r="G110" s="83"/>
      <c r="H110" s="3"/>
      <c r="I110" s="3"/>
    </row>
    <row r="111" spans="1:10" x14ac:dyDescent="0.25">
      <c r="A111" s="106" t="s">
        <v>3</v>
      </c>
      <c r="B111" s="107" t="s">
        <v>4</v>
      </c>
      <c r="C111" s="107" t="s">
        <v>5</v>
      </c>
      <c r="D111" s="102" t="s">
        <v>6</v>
      </c>
      <c r="E111" s="103"/>
      <c r="F111" s="104"/>
      <c r="G111" s="108" t="s">
        <v>7</v>
      </c>
      <c r="H111" s="109" t="s">
        <v>8</v>
      </c>
      <c r="I111" s="110"/>
    </row>
    <row r="112" spans="1:10" ht="16.5" thickBot="1" x14ac:dyDescent="0.3">
      <c r="A112" s="111"/>
      <c r="B112" s="112"/>
      <c r="C112" s="112"/>
      <c r="D112" s="4" t="s">
        <v>9</v>
      </c>
      <c r="E112" s="4" t="s">
        <v>10</v>
      </c>
      <c r="F112" s="4" t="s">
        <v>11</v>
      </c>
      <c r="G112" s="113"/>
      <c r="H112" s="5" t="s">
        <v>12</v>
      </c>
      <c r="I112" s="6" t="s">
        <v>13</v>
      </c>
    </row>
    <row r="113" spans="1:9" ht="17.25" x14ac:dyDescent="0.25">
      <c r="A113" s="85" t="s">
        <v>14</v>
      </c>
      <c r="B113" s="7" t="s">
        <v>15</v>
      </c>
      <c r="C113" s="8" t="s">
        <v>16</v>
      </c>
      <c r="D113" s="9">
        <v>10</v>
      </c>
      <c r="E113" s="9">
        <v>10</v>
      </c>
      <c r="F113" s="10">
        <v>10</v>
      </c>
      <c r="G113" s="114">
        <f>ROUND(AVERAGE(D113:F113),1)</f>
        <v>10</v>
      </c>
      <c r="H113" s="39">
        <f>RANK(G113,$G$113:$G$127)</f>
        <v>1</v>
      </c>
      <c r="I113" s="115">
        <f>RANK(G113,$G$113:$G$162)</f>
        <v>1</v>
      </c>
    </row>
    <row r="114" spans="1:9" ht="17.25" x14ac:dyDescent="0.25">
      <c r="A114" s="86"/>
      <c r="B114" s="13" t="s">
        <v>17</v>
      </c>
      <c r="C114" s="14" t="s">
        <v>18</v>
      </c>
      <c r="D114" s="10">
        <v>9.5</v>
      </c>
      <c r="E114" s="10">
        <v>10</v>
      </c>
      <c r="F114" s="10">
        <v>10</v>
      </c>
      <c r="G114" s="67">
        <f>ROUND(AVERAGE(D114:F114),1)</f>
        <v>9.8000000000000007</v>
      </c>
      <c r="H114" s="27">
        <f t="shared" ref="H114:H127" si="10">RANK(G114,$G$113:$G$127)</f>
        <v>3</v>
      </c>
      <c r="I114" s="116">
        <f>RANK(G114,$G$113:$G$162)</f>
        <v>4</v>
      </c>
    </row>
    <row r="115" spans="1:9" ht="17.25" x14ac:dyDescent="0.25">
      <c r="A115" s="86"/>
      <c r="B115" s="13" t="s">
        <v>19</v>
      </c>
      <c r="C115" s="14" t="s">
        <v>20</v>
      </c>
      <c r="D115" s="10">
        <v>9</v>
      </c>
      <c r="E115" s="10">
        <v>10</v>
      </c>
      <c r="F115" s="10">
        <v>10</v>
      </c>
      <c r="G115" s="67">
        <f t="shared" ref="G115:G162" si="11">ROUND(AVERAGE(D115:F115),1)</f>
        <v>9.6999999999999993</v>
      </c>
      <c r="H115" s="27">
        <f t="shared" si="10"/>
        <v>5</v>
      </c>
      <c r="I115" s="116">
        <f t="shared" ref="I115:I162" si="12">RANK(G115,$G$113:$G$162)</f>
        <v>7</v>
      </c>
    </row>
    <row r="116" spans="1:9" ht="17.25" x14ac:dyDescent="0.25">
      <c r="A116" s="86"/>
      <c r="B116" s="13" t="s">
        <v>21</v>
      </c>
      <c r="C116" s="14" t="s">
        <v>22</v>
      </c>
      <c r="D116" s="10">
        <v>8</v>
      </c>
      <c r="E116" s="10">
        <v>9.5</v>
      </c>
      <c r="F116" s="10">
        <v>10</v>
      </c>
      <c r="G116" s="67">
        <f t="shared" si="11"/>
        <v>9.1999999999999993</v>
      </c>
      <c r="H116" s="27">
        <f t="shared" si="10"/>
        <v>12</v>
      </c>
      <c r="I116" s="116">
        <f t="shared" si="12"/>
        <v>32</v>
      </c>
    </row>
    <row r="117" spans="1:9" ht="17.25" x14ac:dyDescent="0.25">
      <c r="A117" s="86"/>
      <c r="B117" s="13" t="s">
        <v>23</v>
      </c>
      <c r="C117" s="14" t="s">
        <v>24</v>
      </c>
      <c r="D117" s="10">
        <v>9</v>
      </c>
      <c r="E117" s="15">
        <v>10</v>
      </c>
      <c r="F117" s="10">
        <v>10</v>
      </c>
      <c r="G117" s="67">
        <f t="shared" si="11"/>
        <v>9.6999999999999993</v>
      </c>
      <c r="H117" s="27">
        <f t="shared" si="10"/>
        <v>5</v>
      </c>
      <c r="I117" s="116">
        <f t="shared" si="12"/>
        <v>7</v>
      </c>
    </row>
    <row r="118" spans="1:9" ht="17.25" x14ac:dyDescent="0.25">
      <c r="A118" s="86"/>
      <c r="B118" s="13" t="s">
        <v>25</v>
      </c>
      <c r="C118" s="14" t="s">
        <v>26</v>
      </c>
      <c r="D118" s="10">
        <v>9.5</v>
      </c>
      <c r="E118" s="10">
        <v>10</v>
      </c>
      <c r="F118" s="10">
        <v>10</v>
      </c>
      <c r="G118" s="67">
        <f t="shared" si="11"/>
        <v>9.8000000000000007</v>
      </c>
      <c r="H118" s="27">
        <f t="shared" si="10"/>
        <v>3</v>
      </c>
      <c r="I118" s="116">
        <f t="shared" si="12"/>
        <v>4</v>
      </c>
    </row>
    <row r="119" spans="1:9" ht="17.25" x14ac:dyDescent="0.25">
      <c r="A119" s="86"/>
      <c r="B119" s="13" t="s">
        <v>27</v>
      </c>
      <c r="C119" s="14" t="s">
        <v>28</v>
      </c>
      <c r="D119" s="10">
        <v>7.5</v>
      </c>
      <c r="E119" s="10">
        <v>9.5</v>
      </c>
      <c r="F119" s="10">
        <v>10</v>
      </c>
      <c r="G119" s="67">
        <f t="shared" si="11"/>
        <v>9</v>
      </c>
      <c r="H119" s="27">
        <f t="shared" si="10"/>
        <v>14</v>
      </c>
      <c r="I119" s="116">
        <f t="shared" si="12"/>
        <v>38</v>
      </c>
    </row>
    <row r="120" spans="1:9" ht="17.25" x14ac:dyDescent="0.25">
      <c r="A120" s="86"/>
      <c r="B120" s="13" t="s">
        <v>29</v>
      </c>
      <c r="C120" s="14" t="s">
        <v>30</v>
      </c>
      <c r="D120" s="10">
        <v>9</v>
      </c>
      <c r="E120" s="10">
        <v>10</v>
      </c>
      <c r="F120" s="10">
        <v>10</v>
      </c>
      <c r="G120" s="67">
        <f t="shared" si="11"/>
        <v>9.6999999999999993</v>
      </c>
      <c r="H120" s="27">
        <f t="shared" si="10"/>
        <v>5</v>
      </c>
      <c r="I120" s="116">
        <f t="shared" si="12"/>
        <v>7</v>
      </c>
    </row>
    <row r="121" spans="1:9" ht="17.25" x14ac:dyDescent="0.25">
      <c r="A121" s="86"/>
      <c r="B121" s="13" t="s">
        <v>31</v>
      </c>
      <c r="C121" s="14" t="s">
        <v>32</v>
      </c>
      <c r="D121" s="10">
        <v>9</v>
      </c>
      <c r="E121" s="10">
        <v>10</v>
      </c>
      <c r="F121" s="10">
        <v>10</v>
      </c>
      <c r="G121" s="67">
        <f t="shared" si="11"/>
        <v>9.6999999999999993</v>
      </c>
      <c r="H121" s="27">
        <f t="shared" si="10"/>
        <v>5</v>
      </c>
      <c r="I121" s="116">
        <f t="shared" si="12"/>
        <v>7</v>
      </c>
    </row>
    <row r="122" spans="1:9" ht="17.25" x14ac:dyDescent="0.25">
      <c r="A122" s="86"/>
      <c r="B122" s="13" t="s">
        <v>33</v>
      </c>
      <c r="C122" s="14" t="s">
        <v>34</v>
      </c>
      <c r="D122" s="68">
        <v>9</v>
      </c>
      <c r="E122" s="10">
        <v>9.5</v>
      </c>
      <c r="F122" s="10">
        <v>10</v>
      </c>
      <c r="G122" s="67">
        <f t="shared" si="11"/>
        <v>9.5</v>
      </c>
      <c r="H122" s="27">
        <f t="shared" si="10"/>
        <v>9</v>
      </c>
      <c r="I122" s="116">
        <f t="shared" si="12"/>
        <v>18</v>
      </c>
    </row>
    <row r="123" spans="1:9" ht="17.25" x14ac:dyDescent="0.25">
      <c r="A123" s="86"/>
      <c r="B123" s="13" t="s">
        <v>35</v>
      </c>
      <c r="C123" s="14" t="s">
        <v>36</v>
      </c>
      <c r="D123" s="69">
        <v>8.5</v>
      </c>
      <c r="E123" s="10">
        <v>8.5</v>
      </c>
      <c r="F123" s="10">
        <v>10</v>
      </c>
      <c r="G123" s="67">
        <f t="shared" si="11"/>
        <v>9</v>
      </c>
      <c r="H123" s="27">
        <f t="shared" si="10"/>
        <v>14</v>
      </c>
      <c r="I123" s="116">
        <f t="shared" si="12"/>
        <v>38</v>
      </c>
    </row>
    <row r="124" spans="1:9" ht="17.25" x14ac:dyDescent="0.25">
      <c r="A124" s="86"/>
      <c r="B124" s="13" t="s">
        <v>37</v>
      </c>
      <c r="C124" s="14" t="s">
        <v>38</v>
      </c>
      <c r="D124" s="10">
        <v>9</v>
      </c>
      <c r="E124" s="10">
        <v>9.5</v>
      </c>
      <c r="F124" s="10">
        <v>10</v>
      </c>
      <c r="G124" s="67">
        <f t="shared" si="11"/>
        <v>9.5</v>
      </c>
      <c r="H124" s="27">
        <f t="shared" si="10"/>
        <v>9</v>
      </c>
      <c r="I124" s="116">
        <f t="shared" si="12"/>
        <v>18</v>
      </c>
    </row>
    <row r="125" spans="1:9" ht="17.25" x14ac:dyDescent="0.25">
      <c r="A125" s="86"/>
      <c r="B125" s="13" t="s">
        <v>39</v>
      </c>
      <c r="C125" s="14" t="s">
        <v>40</v>
      </c>
      <c r="D125" s="10">
        <v>10</v>
      </c>
      <c r="E125" s="10">
        <v>10</v>
      </c>
      <c r="F125" s="10">
        <v>10</v>
      </c>
      <c r="G125" s="67">
        <f t="shared" si="11"/>
        <v>10</v>
      </c>
      <c r="H125" s="27">
        <f t="shared" si="10"/>
        <v>1</v>
      </c>
      <c r="I125" s="116">
        <f t="shared" si="12"/>
        <v>1</v>
      </c>
    </row>
    <row r="126" spans="1:9" ht="17.25" x14ac:dyDescent="0.25">
      <c r="A126" s="86"/>
      <c r="B126" s="13" t="s">
        <v>41</v>
      </c>
      <c r="C126" s="14" t="s">
        <v>42</v>
      </c>
      <c r="D126" s="10">
        <v>8.5</v>
      </c>
      <c r="E126" s="10">
        <v>10</v>
      </c>
      <c r="F126" s="70">
        <v>10</v>
      </c>
      <c r="G126" s="67">
        <f t="shared" si="11"/>
        <v>9.5</v>
      </c>
      <c r="H126" s="27">
        <f t="shared" si="10"/>
        <v>9</v>
      </c>
      <c r="I126" s="116">
        <f t="shared" si="12"/>
        <v>18</v>
      </c>
    </row>
    <row r="127" spans="1:9" ht="18" thickBot="1" x14ac:dyDescent="0.3">
      <c r="A127" s="86"/>
      <c r="B127" s="17" t="s">
        <v>43</v>
      </c>
      <c r="C127" s="18" t="s">
        <v>44</v>
      </c>
      <c r="D127" s="71">
        <v>7.5</v>
      </c>
      <c r="E127" s="71">
        <v>10</v>
      </c>
      <c r="F127" s="71">
        <v>10</v>
      </c>
      <c r="G127" s="72">
        <f t="shared" si="11"/>
        <v>9.1999999999999993</v>
      </c>
      <c r="H127" s="21">
        <f t="shared" si="10"/>
        <v>12</v>
      </c>
      <c r="I127" s="117">
        <f t="shared" si="12"/>
        <v>32</v>
      </c>
    </row>
    <row r="128" spans="1:9" ht="17.25" x14ac:dyDescent="0.25">
      <c r="A128" s="86"/>
      <c r="B128" s="22" t="s">
        <v>45</v>
      </c>
      <c r="C128" s="23" t="s">
        <v>46</v>
      </c>
      <c r="D128" s="9">
        <v>9.5</v>
      </c>
      <c r="E128" s="9">
        <v>8.5</v>
      </c>
      <c r="F128" s="9">
        <v>9.5</v>
      </c>
      <c r="G128" s="67">
        <f t="shared" si="11"/>
        <v>9.1999999999999993</v>
      </c>
      <c r="H128" s="12">
        <f>RANK(G128,$G$128:$G$142)</f>
        <v>9</v>
      </c>
      <c r="I128" s="118">
        <f t="shared" si="12"/>
        <v>32</v>
      </c>
    </row>
    <row r="129" spans="1:9" ht="17.25" x14ac:dyDescent="0.25">
      <c r="A129" s="86"/>
      <c r="B129" s="13" t="s">
        <v>47</v>
      </c>
      <c r="C129" s="26" t="s">
        <v>48</v>
      </c>
      <c r="D129" s="9">
        <v>4.5</v>
      </c>
      <c r="E129" s="9">
        <v>8.5</v>
      </c>
      <c r="F129" s="9">
        <v>10</v>
      </c>
      <c r="G129" s="67">
        <f t="shared" si="11"/>
        <v>7.7</v>
      </c>
      <c r="H129" s="12">
        <f>RANK(G129,$G$128:$G$142)</f>
        <v>15</v>
      </c>
      <c r="I129" s="116">
        <f t="shared" si="12"/>
        <v>50</v>
      </c>
    </row>
    <row r="130" spans="1:9" ht="17.25" x14ac:dyDescent="0.25">
      <c r="A130" s="86"/>
      <c r="B130" s="13" t="s">
        <v>49</v>
      </c>
      <c r="C130" s="26" t="s">
        <v>50</v>
      </c>
      <c r="D130" s="10">
        <v>9</v>
      </c>
      <c r="E130" s="10">
        <v>10</v>
      </c>
      <c r="F130" s="10">
        <v>10</v>
      </c>
      <c r="G130" s="67">
        <f t="shared" si="11"/>
        <v>9.6999999999999993</v>
      </c>
      <c r="H130" s="12">
        <f t="shared" ref="H130:H142" si="13">RANK(G130,$G$128:$G$142)</f>
        <v>3</v>
      </c>
      <c r="I130" s="116">
        <f t="shared" si="12"/>
        <v>7</v>
      </c>
    </row>
    <row r="131" spans="1:9" ht="17.25" x14ac:dyDescent="0.25">
      <c r="A131" s="86"/>
      <c r="B131" s="13" t="s">
        <v>51</v>
      </c>
      <c r="C131" s="26" t="s">
        <v>52</v>
      </c>
      <c r="D131" s="10">
        <v>9.5</v>
      </c>
      <c r="E131" s="10">
        <v>10</v>
      </c>
      <c r="F131" s="10">
        <v>9.5</v>
      </c>
      <c r="G131" s="67">
        <f t="shared" si="11"/>
        <v>9.6999999999999993</v>
      </c>
      <c r="H131" s="12">
        <f t="shared" si="13"/>
        <v>3</v>
      </c>
      <c r="I131" s="116">
        <f t="shared" si="12"/>
        <v>7</v>
      </c>
    </row>
    <row r="132" spans="1:9" ht="17.25" x14ac:dyDescent="0.25">
      <c r="A132" s="86"/>
      <c r="B132" s="13" t="s">
        <v>53</v>
      </c>
      <c r="C132" s="26" t="s">
        <v>54</v>
      </c>
      <c r="D132" s="10">
        <v>7.5</v>
      </c>
      <c r="E132" s="10">
        <v>8.5</v>
      </c>
      <c r="F132" s="10">
        <v>10</v>
      </c>
      <c r="G132" s="67">
        <f t="shared" si="11"/>
        <v>8.6999999999999993</v>
      </c>
      <c r="H132" s="12">
        <f t="shared" si="13"/>
        <v>11</v>
      </c>
      <c r="I132" s="116">
        <f t="shared" si="12"/>
        <v>44</v>
      </c>
    </row>
    <row r="133" spans="1:9" ht="17.25" x14ac:dyDescent="0.25">
      <c r="A133" s="86"/>
      <c r="B133" s="28" t="s">
        <v>55</v>
      </c>
      <c r="C133" s="29" t="s">
        <v>56</v>
      </c>
      <c r="D133" s="9">
        <v>9</v>
      </c>
      <c r="E133" s="9">
        <v>8.5</v>
      </c>
      <c r="F133" s="9">
        <v>10</v>
      </c>
      <c r="G133" s="67">
        <f t="shared" si="11"/>
        <v>9.1999999999999993</v>
      </c>
      <c r="H133" s="12">
        <f t="shared" si="13"/>
        <v>9</v>
      </c>
      <c r="I133" s="118">
        <f t="shared" si="12"/>
        <v>32</v>
      </c>
    </row>
    <row r="134" spans="1:9" ht="17.25" x14ac:dyDescent="0.25">
      <c r="A134" s="86"/>
      <c r="B134" s="31" t="s">
        <v>57</v>
      </c>
      <c r="C134" s="32" t="s">
        <v>58</v>
      </c>
      <c r="D134" s="10">
        <v>7</v>
      </c>
      <c r="E134" s="10">
        <v>8.5</v>
      </c>
      <c r="F134" s="10">
        <v>10</v>
      </c>
      <c r="G134" s="67">
        <f t="shared" si="11"/>
        <v>8.5</v>
      </c>
      <c r="H134" s="12">
        <f t="shared" si="13"/>
        <v>14</v>
      </c>
      <c r="I134" s="116">
        <f t="shared" si="12"/>
        <v>48</v>
      </c>
    </row>
    <row r="135" spans="1:9" ht="17.25" x14ac:dyDescent="0.25">
      <c r="A135" s="86"/>
      <c r="B135" s="31" t="s">
        <v>59</v>
      </c>
      <c r="C135" s="33" t="s">
        <v>60</v>
      </c>
      <c r="D135" s="73">
        <v>8</v>
      </c>
      <c r="E135" s="73">
        <v>8</v>
      </c>
      <c r="F135" s="10">
        <v>10</v>
      </c>
      <c r="G135" s="67">
        <f t="shared" si="11"/>
        <v>8.6999999999999993</v>
      </c>
      <c r="H135" s="12">
        <f t="shared" si="13"/>
        <v>11</v>
      </c>
      <c r="I135" s="116">
        <f t="shared" si="12"/>
        <v>44</v>
      </c>
    </row>
    <row r="136" spans="1:9" ht="17.25" x14ac:dyDescent="0.25">
      <c r="A136" s="86"/>
      <c r="B136" s="31" t="s">
        <v>61</v>
      </c>
      <c r="C136" s="33" t="s">
        <v>62</v>
      </c>
      <c r="D136" s="73">
        <v>9</v>
      </c>
      <c r="E136" s="73">
        <v>9</v>
      </c>
      <c r="F136" s="70">
        <v>10</v>
      </c>
      <c r="G136" s="67">
        <f t="shared" si="11"/>
        <v>9.3000000000000007</v>
      </c>
      <c r="H136" s="12">
        <f t="shared" si="13"/>
        <v>7</v>
      </c>
      <c r="I136" s="116">
        <f t="shared" si="12"/>
        <v>26</v>
      </c>
    </row>
    <row r="137" spans="1:9" ht="18" thickBot="1" x14ac:dyDescent="0.3">
      <c r="A137" s="88"/>
      <c r="B137" s="34" t="s">
        <v>63</v>
      </c>
      <c r="C137" s="35" t="s">
        <v>64</v>
      </c>
      <c r="D137" s="74">
        <v>9.5</v>
      </c>
      <c r="E137" s="74">
        <v>8.5</v>
      </c>
      <c r="F137" s="71">
        <v>10</v>
      </c>
      <c r="G137" s="72">
        <f t="shared" si="11"/>
        <v>9.3000000000000007</v>
      </c>
      <c r="H137" s="21">
        <f t="shared" si="13"/>
        <v>7</v>
      </c>
      <c r="I137" s="117">
        <f t="shared" si="12"/>
        <v>26</v>
      </c>
    </row>
    <row r="138" spans="1:9" ht="17.25" x14ac:dyDescent="0.25">
      <c r="A138" s="85" t="s">
        <v>141</v>
      </c>
      <c r="B138" s="36" t="s">
        <v>66</v>
      </c>
      <c r="C138" s="37" t="s">
        <v>67</v>
      </c>
      <c r="D138" s="75">
        <v>8</v>
      </c>
      <c r="E138" s="75">
        <v>8</v>
      </c>
      <c r="F138" s="76">
        <v>10</v>
      </c>
      <c r="G138" s="67">
        <f t="shared" si="11"/>
        <v>8.6999999999999993</v>
      </c>
      <c r="H138" s="12">
        <f t="shared" si="13"/>
        <v>11</v>
      </c>
      <c r="I138" s="118">
        <f t="shared" si="12"/>
        <v>44</v>
      </c>
    </row>
    <row r="139" spans="1:9" ht="17.25" x14ac:dyDescent="0.25">
      <c r="A139" s="86"/>
      <c r="B139" s="31" t="s">
        <v>68</v>
      </c>
      <c r="C139" s="32" t="s">
        <v>69</v>
      </c>
      <c r="D139" s="77">
        <v>9.5</v>
      </c>
      <c r="E139" s="77">
        <v>9.5</v>
      </c>
      <c r="F139" s="9">
        <v>10</v>
      </c>
      <c r="G139" s="67">
        <f t="shared" si="11"/>
        <v>9.6999999999999993</v>
      </c>
      <c r="H139" s="12">
        <f t="shared" si="13"/>
        <v>3</v>
      </c>
      <c r="I139" s="116">
        <f t="shared" si="12"/>
        <v>7</v>
      </c>
    </row>
    <row r="140" spans="1:9" ht="17.25" x14ac:dyDescent="0.25">
      <c r="A140" s="86"/>
      <c r="B140" s="31" t="s">
        <v>70</v>
      </c>
      <c r="C140" s="33" t="s">
        <v>71</v>
      </c>
      <c r="D140" s="73">
        <v>10</v>
      </c>
      <c r="E140" s="73">
        <v>9.5</v>
      </c>
      <c r="F140" s="10">
        <v>10</v>
      </c>
      <c r="G140" s="67">
        <f t="shared" si="11"/>
        <v>9.8000000000000007</v>
      </c>
      <c r="H140" s="12">
        <f t="shared" si="13"/>
        <v>2</v>
      </c>
      <c r="I140" s="116">
        <f t="shared" si="12"/>
        <v>4</v>
      </c>
    </row>
    <row r="141" spans="1:9" ht="17.25" x14ac:dyDescent="0.25">
      <c r="A141" s="86"/>
      <c r="B141" s="31" t="s">
        <v>72</v>
      </c>
      <c r="C141" s="33" t="s">
        <v>133</v>
      </c>
      <c r="D141" s="73">
        <v>9.5</v>
      </c>
      <c r="E141" s="73">
        <v>9</v>
      </c>
      <c r="F141" s="10">
        <v>10</v>
      </c>
      <c r="G141" s="67">
        <f t="shared" si="11"/>
        <v>9.5</v>
      </c>
      <c r="H141" s="12">
        <f t="shared" si="13"/>
        <v>6</v>
      </c>
      <c r="I141" s="116">
        <f t="shared" si="12"/>
        <v>18</v>
      </c>
    </row>
    <row r="142" spans="1:9" ht="17.25" x14ac:dyDescent="0.25">
      <c r="A142" s="86"/>
      <c r="B142" s="40" t="s">
        <v>73</v>
      </c>
      <c r="C142" s="41" t="s">
        <v>74</v>
      </c>
      <c r="D142" s="119">
        <v>10</v>
      </c>
      <c r="E142" s="119">
        <v>10</v>
      </c>
      <c r="F142" s="42">
        <v>10</v>
      </c>
      <c r="G142" s="120">
        <f t="shared" si="11"/>
        <v>10</v>
      </c>
      <c r="H142" s="44">
        <f t="shared" si="13"/>
        <v>1</v>
      </c>
      <c r="I142" s="121">
        <f t="shared" si="12"/>
        <v>1</v>
      </c>
    </row>
    <row r="143" spans="1:9" ht="17.25" x14ac:dyDescent="0.25">
      <c r="A143" s="86"/>
      <c r="B143" s="45" t="s">
        <v>75</v>
      </c>
      <c r="C143" s="46" t="s">
        <v>76</v>
      </c>
      <c r="D143" s="77">
        <v>9</v>
      </c>
      <c r="E143" s="77">
        <v>9.5</v>
      </c>
      <c r="F143" s="9">
        <v>10</v>
      </c>
      <c r="G143" s="67">
        <f t="shared" si="11"/>
        <v>9.5</v>
      </c>
      <c r="H143" s="12">
        <f>RANK(G143,$G$143:$G$162)</f>
        <v>5</v>
      </c>
      <c r="I143" s="118">
        <f t="shared" si="12"/>
        <v>18</v>
      </c>
    </row>
    <row r="144" spans="1:9" ht="17.25" x14ac:dyDescent="0.25">
      <c r="A144" s="86"/>
      <c r="B144" s="47" t="s">
        <v>77</v>
      </c>
      <c r="C144" s="48" t="s">
        <v>78</v>
      </c>
      <c r="D144" s="10">
        <v>9</v>
      </c>
      <c r="E144" s="10">
        <v>9</v>
      </c>
      <c r="F144" s="10">
        <v>10</v>
      </c>
      <c r="G144" s="67">
        <f t="shared" si="11"/>
        <v>9.3000000000000007</v>
      </c>
      <c r="H144" s="12">
        <f t="shared" ref="H144:H162" si="14">RANK(G144,$G$143:$G$162)</f>
        <v>9</v>
      </c>
      <c r="I144" s="116">
        <f t="shared" si="12"/>
        <v>26</v>
      </c>
    </row>
    <row r="145" spans="1:9" ht="17.25" x14ac:dyDescent="0.25">
      <c r="A145" s="86"/>
      <c r="B145" s="47" t="s">
        <v>79</v>
      </c>
      <c r="C145" s="48" t="s">
        <v>80</v>
      </c>
      <c r="D145" s="10">
        <v>8.5</v>
      </c>
      <c r="E145" s="10">
        <v>10</v>
      </c>
      <c r="F145" s="10">
        <v>10</v>
      </c>
      <c r="G145" s="67">
        <f t="shared" si="11"/>
        <v>9.5</v>
      </c>
      <c r="H145" s="12">
        <f t="shared" si="14"/>
        <v>5</v>
      </c>
      <c r="I145" s="116">
        <f t="shared" si="12"/>
        <v>18</v>
      </c>
    </row>
    <row r="146" spans="1:9" ht="17.25" x14ac:dyDescent="0.25">
      <c r="A146" s="86"/>
      <c r="B146" s="47" t="s">
        <v>81</v>
      </c>
      <c r="C146" s="48" t="s">
        <v>82</v>
      </c>
      <c r="D146" s="10">
        <v>9</v>
      </c>
      <c r="E146" s="10">
        <v>10</v>
      </c>
      <c r="F146" s="70">
        <v>10</v>
      </c>
      <c r="G146" s="67">
        <f t="shared" si="11"/>
        <v>9.6999999999999993</v>
      </c>
      <c r="H146" s="12">
        <f t="shared" si="14"/>
        <v>1</v>
      </c>
      <c r="I146" s="116">
        <f t="shared" si="12"/>
        <v>7</v>
      </c>
    </row>
    <row r="147" spans="1:9" ht="17.25" x14ac:dyDescent="0.25">
      <c r="A147" s="86"/>
      <c r="B147" s="47" t="s">
        <v>83</v>
      </c>
      <c r="C147" s="48" t="s">
        <v>84</v>
      </c>
      <c r="D147" s="10">
        <v>9</v>
      </c>
      <c r="E147" s="10">
        <v>9.5</v>
      </c>
      <c r="F147" s="10">
        <v>10</v>
      </c>
      <c r="G147" s="67">
        <f t="shared" si="11"/>
        <v>9.5</v>
      </c>
      <c r="H147" s="12">
        <f t="shared" si="14"/>
        <v>5</v>
      </c>
      <c r="I147" s="116">
        <f t="shared" si="12"/>
        <v>18</v>
      </c>
    </row>
    <row r="148" spans="1:9" ht="17.25" x14ac:dyDescent="0.25">
      <c r="A148" s="86"/>
      <c r="B148" s="45" t="s">
        <v>85</v>
      </c>
      <c r="C148" s="46" t="s">
        <v>86</v>
      </c>
      <c r="D148" s="9">
        <v>7.5</v>
      </c>
      <c r="E148" s="9">
        <v>10</v>
      </c>
      <c r="F148" s="9">
        <v>10</v>
      </c>
      <c r="G148" s="67">
        <f t="shared" si="11"/>
        <v>9.1999999999999993</v>
      </c>
      <c r="H148" s="12">
        <f t="shared" si="14"/>
        <v>13</v>
      </c>
      <c r="I148" s="118">
        <f t="shared" si="12"/>
        <v>32</v>
      </c>
    </row>
    <row r="149" spans="1:9" ht="17.25" x14ac:dyDescent="0.25">
      <c r="A149" s="86"/>
      <c r="B149" s="47" t="s">
        <v>87</v>
      </c>
      <c r="C149" s="48" t="s">
        <v>88</v>
      </c>
      <c r="D149" s="9">
        <v>9.5</v>
      </c>
      <c r="E149" s="78">
        <v>9.5</v>
      </c>
      <c r="F149" s="9">
        <v>9</v>
      </c>
      <c r="G149" s="67">
        <f t="shared" si="11"/>
        <v>9.3000000000000007</v>
      </c>
      <c r="H149" s="12">
        <f t="shared" si="14"/>
        <v>9</v>
      </c>
      <c r="I149" s="116">
        <f t="shared" si="12"/>
        <v>26</v>
      </c>
    </row>
    <row r="150" spans="1:9" ht="17.25" x14ac:dyDescent="0.25">
      <c r="A150" s="86"/>
      <c r="B150" s="47" t="s">
        <v>89</v>
      </c>
      <c r="C150" s="48" t="s">
        <v>90</v>
      </c>
      <c r="D150" s="10">
        <v>9</v>
      </c>
      <c r="E150" s="49">
        <v>10</v>
      </c>
      <c r="F150" s="10">
        <v>10</v>
      </c>
      <c r="G150" s="67">
        <f t="shared" si="11"/>
        <v>9.6999999999999993</v>
      </c>
      <c r="H150" s="12">
        <f t="shared" si="14"/>
        <v>1</v>
      </c>
      <c r="I150" s="116">
        <f t="shared" si="12"/>
        <v>7</v>
      </c>
    </row>
    <row r="151" spans="1:9" ht="17.25" x14ac:dyDescent="0.25">
      <c r="A151" s="86"/>
      <c r="B151" s="47" t="s">
        <v>91</v>
      </c>
      <c r="C151" s="50" t="s">
        <v>92</v>
      </c>
      <c r="D151" s="10">
        <v>9</v>
      </c>
      <c r="E151" s="10">
        <v>10</v>
      </c>
      <c r="F151" s="10">
        <v>10</v>
      </c>
      <c r="G151" s="67">
        <f t="shared" si="11"/>
        <v>9.6999999999999993</v>
      </c>
      <c r="H151" s="12">
        <f t="shared" si="14"/>
        <v>1</v>
      </c>
      <c r="I151" s="116">
        <f t="shared" si="12"/>
        <v>7</v>
      </c>
    </row>
    <row r="152" spans="1:9" ht="17.25" x14ac:dyDescent="0.25">
      <c r="A152" s="86"/>
      <c r="B152" s="47" t="s">
        <v>93</v>
      </c>
      <c r="C152" s="48" t="s">
        <v>94</v>
      </c>
      <c r="D152" s="10">
        <v>10</v>
      </c>
      <c r="E152" s="10">
        <v>9</v>
      </c>
      <c r="F152" s="51">
        <v>10</v>
      </c>
      <c r="G152" s="67">
        <f t="shared" si="11"/>
        <v>9.6999999999999993</v>
      </c>
      <c r="H152" s="12">
        <f t="shared" si="14"/>
        <v>1</v>
      </c>
      <c r="I152" s="116">
        <f t="shared" si="12"/>
        <v>7</v>
      </c>
    </row>
    <row r="153" spans="1:9" ht="17.25" x14ac:dyDescent="0.25">
      <c r="A153" s="86"/>
      <c r="B153" s="47" t="s">
        <v>95</v>
      </c>
      <c r="C153" s="48" t="s">
        <v>96</v>
      </c>
      <c r="D153" s="51">
        <v>8.5</v>
      </c>
      <c r="E153" s="79">
        <v>10</v>
      </c>
      <c r="F153" s="51">
        <v>10</v>
      </c>
      <c r="G153" s="67">
        <f t="shared" si="11"/>
        <v>9.5</v>
      </c>
      <c r="H153" s="12">
        <f t="shared" si="14"/>
        <v>5</v>
      </c>
      <c r="I153" s="116">
        <f t="shared" si="12"/>
        <v>18</v>
      </c>
    </row>
    <row r="154" spans="1:9" ht="17.25" x14ac:dyDescent="0.25">
      <c r="A154" s="86"/>
      <c r="B154" s="47" t="s">
        <v>97</v>
      </c>
      <c r="C154" s="48" t="s">
        <v>98</v>
      </c>
      <c r="D154" s="51">
        <v>8.5</v>
      </c>
      <c r="E154" s="79">
        <v>9</v>
      </c>
      <c r="F154" s="51">
        <v>10</v>
      </c>
      <c r="G154" s="67">
        <f t="shared" si="11"/>
        <v>9.1999999999999993</v>
      </c>
      <c r="H154" s="12">
        <f t="shared" si="14"/>
        <v>13</v>
      </c>
      <c r="I154" s="116">
        <f t="shared" si="12"/>
        <v>32</v>
      </c>
    </row>
    <row r="155" spans="1:9" ht="17.25" x14ac:dyDescent="0.25">
      <c r="A155" s="86"/>
      <c r="B155" s="47" t="s">
        <v>99</v>
      </c>
      <c r="C155" s="48" t="s">
        <v>100</v>
      </c>
      <c r="D155" s="51">
        <v>9</v>
      </c>
      <c r="E155" s="79">
        <v>8.5</v>
      </c>
      <c r="F155" s="51">
        <v>9.5</v>
      </c>
      <c r="G155" s="67">
        <f t="shared" si="11"/>
        <v>9</v>
      </c>
      <c r="H155" s="12">
        <f t="shared" si="14"/>
        <v>15</v>
      </c>
      <c r="I155" s="116">
        <f t="shared" si="12"/>
        <v>38</v>
      </c>
    </row>
    <row r="156" spans="1:9" ht="17.25" x14ac:dyDescent="0.25">
      <c r="A156" s="86"/>
      <c r="B156" s="47" t="s">
        <v>101</v>
      </c>
      <c r="C156" s="53" t="s">
        <v>102</v>
      </c>
      <c r="D156" s="51">
        <v>8</v>
      </c>
      <c r="E156" s="79">
        <v>9</v>
      </c>
      <c r="F156" s="51">
        <v>9.5</v>
      </c>
      <c r="G156" s="67">
        <f t="shared" si="11"/>
        <v>8.8000000000000007</v>
      </c>
      <c r="H156" s="12">
        <f t="shared" si="14"/>
        <v>18</v>
      </c>
      <c r="I156" s="116">
        <f t="shared" si="12"/>
        <v>43</v>
      </c>
    </row>
    <row r="157" spans="1:9" ht="17.25" x14ac:dyDescent="0.25">
      <c r="A157" s="86"/>
      <c r="B157" s="47" t="s">
        <v>103</v>
      </c>
      <c r="C157" s="48" t="s">
        <v>104</v>
      </c>
      <c r="D157" s="51">
        <v>8</v>
      </c>
      <c r="E157" s="79">
        <v>10</v>
      </c>
      <c r="F157" s="51">
        <v>10</v>
      </c>
      <c r="G157" s="67">
        <f t="shared" si="11"/>
        <v>9.3000000000000007</v>
      </c>
      <c r="H157" s="12">
        <f t="shared" si="14"/>
        <v>9</v>
      </c>
      <c r="I157" s="116">
        <f t="shared" si="12"/>
        <v>26</v>
      </c>
    </row>
    <row r="158" spans="1:9" ht="17.25" x14ac:dyDescent="0.25">
      <c r="A158" s="86"/>
      <c r="B158" s="45" t="s">
        <v>105</v>
      </c>
      <c r="C158" s="54" t="s">
        <v>106</v>
      </c>
      <c r="D158" s="51">
        <v>8</v>
      </c>
      <c r="E158" s="79">
        <v>9</v>
      </c>
      <c r="F158" s="51">
        <v>10</v>
      </c>
      <c r="G158" s="67">
        <f t="shared" si="11"/>
        <v>9</v>
      </c>
      <c r="H158" s="12">
        <f t="shared" si="14"/>
        <v>15</v>
      </c>
      <c r="I158" s="116">
        <f t="shared" si="12"/>
        <v>38</v>
      </c>
    </row>
    <row r="159" spans="1:9" ht="17.25" x14ac:dyDescent="0.25">
      <c r="A159" s="86"/>
      <c r="B159" s="47" t="s">
        <v>107</v>
      </c>
      <c r="C159" s="55" t="s">
        <v>108</v>
      </c>
      <c r="D159" s="51">
        <v>6</v>
      </c>
      <c r="E159" s="51">
        <v>8.5</v>
      </c>
      <c r="F159" s="51">
        <v>10</v>
      </c>
      <c r="G159" s="67">
        <f t="shared" si="11"/>
        <v>8.1999999999999993</v>
      </c>
      <c r="H159" s="12">
        <f t="shared" si="14"/>
        <v>20</v>
      </c>
      <c r="I159" s="116">
        <f t="shared" si="12"/>
        <v>49</v>
      </c>
    </row>
    <row r="160" spans="1:9" ht="17.25" x14ac:dyDescent="0.25">
      <c r="A160" s="86"/>
      <c r="B160" s="47" t="s">
        <v>109</v>
      </c>
      <c r="C160" s="48" t="s">
        <v>110</v>
      </c>
      <c r="D160" s="51">
        <v>6</v>
      </c>
      <c r="E160" s="51">
        <v>10</v>
      </c>
      <c r="F160" s="51">
        <v>10</v>
      </c>
      <c r="G160" s="67">
        <f t="shared" si="11"/>
        <v>8.6999999999999993</v>
      </c>
      <c r="H160" s="12">
        <f t="shared" si="14"/>
        <v>19</v>
      </c>
      <c r="I160" s="116">
        <f t="shared" si="12"/>
        <v>44</v>
      </c>
    </row>
    <row r="161" spans="1:9" ht="17.25" x14ac:dyDescent="0.25">
      <c r="A161" s="86"/>
      <c r="B161" s="47" t="s">
        <v>111</v>
      </c>
      <c r="C161" s="48" t="s">
        <v>112</v>
      </c>
      <c r="D161" s="51">
        <v>9</v>
      </c>
      <c r="E161" s="51">
        <v>9</v>
      </c>
      <c r="F161" s="80">
        <v>10</v>
      </c>
      <c r="G161" s="67">
        <f t="shared" si="11"/>
        <v>9.3000000000000007</v>
      </c>
      <c r="H161" s="12">
        <f t="shared" si="14"/>
        <v>9</v>
      </c>
      <c r="I161" s="116">
        <f t="shared" si="12"/>
        <v>26</v>
      </c>
    </row>
    <row r="162" spans="1:9" ht="18" thickBot="1" x14ac:dyDescent="0.3">
      <c r="A162" s="88"/>
      <c r="B162" s="57" t="s">
        <v>113</v>
      </c>
      <c r="C162" s="58" t="s">
        <v>114</v>
      </c>
      <c r="D162" s="81">
        <v>7.5</v>
      </c>
      <c r="E162" s="81">
        <v>9.5</v>
      </c>
      <c r="F162" s="82">
        <v>10</v>
      </c>
      <c r="G162" s="72">
        <f t="shared" si="11"/>
        <v>9</v>
      </c>
      <c r="H162" s="21">
        <f t="shared" si="14"/>
        <v>15</v>
      </c>
      <c r="I162" s="117">
        <f t="shared" si="12"/>
        <v>38</v>
      </c>
    </row>
  </sheetData>
  <mergeCells count="28">
    <mergeCell ref="G111:G112"/>
    <mergeCell ref="H111:I111"/>
    <mergeCell ref="A113:A137"/>
    <mergeCell ref="A138:A162"/>
    <mergeCell ref="C109:F109"/>
    <mergeCell ref="A111:A112"/>
    <mergeCell ref="B111:B112"/>
    <mergeCell ref="C111:C112"/>
    <mergeCell ref="D111:F111"/>
    <mergeCell ref="H57:I57"/>
    <mergeCell ref="A59:A83"/>
    <mergeCell ref="A84:A108"/>
    <mergeCell ref="C56:G56"/>
    <mergeCell ref="A57:A58"/>
    <mergeCell ref="B57:B58"/>
    <mergeCell ref="C57:C58"/>
    <mergeCell ref="D57:F57"/>
    <mergeCell ref="G57:G58"/>
    <mergeCell ref="A30:A48"/>
    <mergeCell ref="H3:I3"/>
    <mergeCell ref="A5:A29"/>
    <mergeCell ref="C1:G1"/>
    <mergeCell ref="C2:G2"/>
    <mergeCell ref="A3:A4"/>
    <mergeCell ref="B3:B4"/>
    <mergeCell ref="C3:C4"/>
    <mergeCell ref="D3:F3"/>
    <mergeCell ref="G3:G4"/>
  </mergeCells>
  <conditionalFormatting sqref="E16:E39">
    <cfRule type="cellIs" dxfId="93" priority="40" stopIfTrue="1" operator="lessThan">
      <formula>5</formula>
    </cfRule>
  </conditionalFormatting>
  <conditionalFormatting sqref="F50:F53 E5:F36 F37:F48 E37:E54">
    <cfRule type="cellIs" dxfId="92" priority="39" stopIfTrue="1" operator="lessThanOrEqual">
      <formula>8</formula>
    </cfRule>
  </conditionalFormatting>
  <conditionalFormatting sqref="G5:G54">
    <cfRule type="cellIs" dxfId="91" priority="38" stopIfTrue="1" operator="lessThan">
      <formula>7.5</formula>
    </cfRule>
  </conditionalFormatting>
  <conditionalFormatting sqref="H5:H54">
    <cfRule type="cellIs" dxfId="90" priority="37" stopIfTrue="1" operator="greaterThanOrEqual">
      <formula>19</formula>
    </cfRule>
  </conditionalFormatting>
  <conditionalFormatting sqref="H40:H54">
    <cfRule type="cellIs" dxfId="89" priority="34" operator="greaterThan">
      <formula>13</formula>
    </cfRule>
    <cfRule type="cellIs" dxfId="88" priority="35" stopIfTrue="1" operator="greaterThan">
      <formula>13</formula>
    </cfRule>
    <cfRule type="cellIs" dxfId="87" priority="36" stopIfTrue="1" operator="greaterThanOrEqual">
      <formula>14</formula>
    </cfRule>
  </conditionalFormatting>
  <conditionalFormatting sqref="D5:D54">
    <cfRule type="cellIs" dxfId="86" priority="33" stopIfTrue="1" operator="equal">
      <formula>10</formula>
    </cfRule>
  </conditionalFormatting>
  <conditionalFormatting sqref="H5:H54">
    <cfRule type="cellIs" dxfId="85" priority="28" operator="greaterThan">
      <formula>13</formula>
    </cfRule>
    <cfRule type="cellIs" dxfId="84" priority="29" stopIfTrue="1" operator="greaterThan">
      <formula>13</formula>
    </cfRule>
    <cfRule type="cellIs" dxfId="83" priority="30" stopIfTrue="1" operator="greaterThan">
      <formula>13</formula>
    </cfRule>
    <cfRule type="cellIs" dxfId="82" priority="31" stopIfTrue="1" operator="greaterThan">
      <formula>13</formula>
    </cfRule>
    <cfRule type="cellIs" dxfId="81" priority="32" stopIfTrue="1" operator="equal">
      <formula>14</formula>
    </cfRule>
  </conditionalFormatting>
  <conditionalFormatting sqref="H21:H54">
    <cfRule type="cellIs" dxfId="80" priority="26" operator="greaterThan">
      <formula>18</formula>
    </cfRule>
    <cfRule type="cellIs" dxfId="79" priority="27" stopIfTrue="1" operator="greaterThan">
      <formula>18</formula>
    </cfRule>
  </conditionalFormatting>
  <conditionalFormatting sqref="I5:I54">
    <cfRule type="cellIs" dxfId="78" priority="24" operator="lessThan">
      <formula>3</formula>
    </cfRule>
    <cfRule type="cellIs" dxfId="77" priority="25" operator="greaterThan">
      <formula>44</formula>
    </cfRule>
  </conditionalFormatting>
  <conditionalFormatting sqref="H5:H54">
    <cfRule type="cellIs" dxfId="76" priority="22" operator="lessThan">
      <formula>4</formula>
    </cfRule>
    <cfRule type="cellIs" dxfId="75" priority="23" operator="lessThan">
      <formula>3</formula>
    </cfRule>
  </conditionalFormatting>
  <conditionalFormatting sqref="E43:E44">
    <cfRule type="cellIs" dxfId="74" priority="21" stopIfTrue="1" operator="lessThan">
      <formula>5</formula>
    </cfRule>
  </conditionalFormatting>
  <conditionalFormatting sqref="E70:E78 E97:E98">
    <cfRule type="cellIs" dxfId="73" priority="20" stopIfTrue="1" operator="lessThan">
      <formula>5</formula>
    </cfRule>
  </conditionalFormatting>
  <conditionalFormatting sqref="F59:F107 E59:E98 E105:E108">
    <cfRule type="cellIs" dxfId="72" priority="19" stopIfTrue="1" operator="lessThanOrEqual">
      <formula>8</formula>
    </cfRule>
  </conditionalFormatting>
  <conditionalFormatting sqref="G59:G108">
    <cfRule type="cellIs" priority="18" stopIfTrue="1" operator="greaterThanOrEqual">
      <formula>9</formula>
    </cfRule>
  </conditionalFormatting>
  <conditionalFormatting sqref="D59:D108">
    <cfRule type="cellIs" dxfId="71" priority="17" stopIfTrue="1" operator="equal">
      <formula>10</formula>
    </cfRule>
  </conditionalFormatting>
  <conditionalFormatting sqref="H59:H108">
    <cfRule type="cellIs" dxfId="70" priority="11" operator="lessThan">
      <formula>4</formula>
    </cfRule>
    <cfRule type="cellIs" dxfId="69" priority="14" operator="lessThan">
      <formula>2</formula>
    </cfRule>
    <cfRule type="cellIs" dxfId="68" priority="16" operator="greaterThan">
      <formula>17</formula>
    </cfRule>
  </conditionalFormatting>
  <conditionalFormatting sqref="H25:H54">
    <cfRule type="cellIs" dxfId="67" priority="15" operator="greaterThan">
      <formula>13</formula>
    </cfRule>
  </conditionalFormatting>
  <conditionalFormatting sqref="I59:I108">
    <cfRule type="cellIs" dxfId="66" priority="12" operator="lessThan">
      <formula>4</formula>
    </cfRule>
    <cfRule type="cellIs" dxfId="65" priority="13" operator="greaterThan">
      <formula>45</formula>
    </cfRule>
  </conditionalFormatting>
  <conditionalFormatting sqref="G113:G162">
    <cfRule type="cellIs" priority="10" stopIfTrue="1" operator="greaterThanOrEqual">
      <formula>9</formula>
    </cfRule>
  </conditionalFormatting>
  <conditionalFormatting sqref="I113:I162">
    <cfRule type="cellIs" dxfId="55" priority="8" operator="greaterThan">
      <formula>44</formula>
    </cfRule>
    <cfRule type="cellIs" dxfId="54" priority="9" stopIfTrue="1" operator="lessThan">
      <formula>4</formula>
    </cfRule>
  </conditionalFormatting>
  <conditionalFormatting sqref="H128:H162">
    <cfRule type="cellIs" dxfId="51" priority="7" stopIfTrue="1" operator="greaterThanOrEqual">
      <formula>19</formula>
    </cfRule>
  </conditionalFormatting>
  <conditionalFormatting sqref="H113:H162">
    <cfRule type="cellIs" dxfId="49" priority="6" stopIfTrue="1" operator="greaterThanOrEqual">
      <formula>14</formula>
    </cfRule>
  </conditionalFormatting>
  <conditionalFormatting sqref="H113:H162">
    <cfRule type="cellIs" dxfId="47" priority="5" operator="lessThan">
      <formula>4</formula>
    </cfRule>
  </conditionalFormatting>
  <conditionalFormatting sqref="E124:E132 E151:E152">
    <cfRule type="cellIs" dxfId="45" priority="4" stopIfTrue="1" operator="lessThan">
      <formula>5</formula>
    </cfRule>
  </conditionalFormatting>
  <conditionalFormatting sqref="F113:F161 E113:E152 E159:E162">
    <cfRule type="cellIs" dxfId="43" priority="3" stopIfTrue="1" operator="lessThanOrEqual">
      <formula>8</formula>
    </cfRule>
  </conditionalFormatting>
  <conditionalFormatting sqref="D113:D162">
    <cfRule type="cellIs" dxfId="41" priority="1" operator="lessThan">
      <formula>5</formula>
    </cfRule>
    <cfRule type="cellIs" dxfId="40" priority="2" stopIfTrue="1" operator="equal">
      <formula>10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 D59:E80 D90:E98 F59:F97 D113:E134 D144:E152 F113:F151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19" workbookViewId="0">
      <selection activeCell="K10" sqref="K10"/>
    </sheetView>
  </sheetViews>
  <sheetFormatPr defaultRowHeight="15.75" x14ac:dyDescent="0.25"/>
  <cols>
    <col min="3" max="3" width="15.125" customWidth="1"/>
    <col min="7" max="7" width="9.125" customWidth="1"/>
    <col min="8" max="8" width="9.375" customWidth="1"/>
    <col min="9" max="9" width="10.25" customWidth="1"/>
  </cols>
  <sheetData>
    <row r="1" spans="1:9" ht="25.5" x14ac:dyDescent="0.35">
      <c r="A1" s="1"/>
      <c r="B1" s="1"/>
      <c r="C1" s="122" t="s">
        <v>142</v>
      </c>
      <c r="D1" s="122"/>
      <c r="E1" s="122"/>
      <c r="F1" s="122"/>
      <c r="G1" s="122"/>
      <c r="H1" s="1"/>
      <c r="I1" s="2" t="s">
        <v>1</v>
      </c>
    </row>
    <row r="2" spans="1:9" ht="18" x14ac:dyDescent="0.25">
      <c r="A2" s="3"/>
      <c r="B2" s="3"/>
      <c r="C2" s="90" t="s">
        <v>143</v>
      </c>
      <c r="D2" s="90"/>
      <c r="E2" s="90"/>
      <c r="F2" s="90"/>
      <c r="G2" s="90"/>
      <c r="H2" s="3"/>
      <c r="I2" s="2" t="s">
        <v>1</v>
      </c>
    </row>
    <row r="3" spans="1:9" x14ac:dyDescent="0.25">
      <c r="A3" s="123" t="s">
        <v>3</v>
      </c>
      <c r="B3" s="124" t="s">
        <v>4</v>
      </c>
      <c r="C3" s="125" t="s">
        <v>5</v>
      </c>
      <c r="D3" s="126" t="s">
        <v>144</v>
      </c>
      <c r="E3" s="127"/>
      <c r="F3" s="128"/>
      <c r="G3" s="129" t="s">
        <v>145</v>
      </c>
      <c r="H3" s="130" t="s">
        <v>8</v>
      </c>
      <c r="I3" s="130"/>
    </row>
    <row r="4" spans="1:9" ht="16.5" thickBot="1" x14ac:dyDescent="0.3">
      <c r="A4" s="131"/>
      <c r="B4" s="132"/>
      <c r="C4" s="133"/>
      <c r="D4" s="134" t="s">
        <v>146</v>
      </c>
      <c r="E4" s="134" t="s">
        <v>147</v>
      </c>
      <c r="F4" s="135" t="s">
        <v>148</v>
      </c>
      <c r="G4" s="136"/>
      <c r="H4" s="137" t="s">
        <v>12</v>
      </c>
      <c r="I4" s="138" t="s">
        <v>13</v>
      </c>
    </row>
    <row r="5" spans="1:9" ht="15" customHeight="1" x14ac:dyDescent="0.25">
      <c r="A5" s="85" t="s">
        <v>14</v>
      </c>
      <c r="B5" s="7" t="s">
        <v>15</v>
      </c>
      <c r="C5" s="8" t="s">
        <v>16</v>
      </c>
      <c r="D5" s="9">
        <f>[1]W8!G5</f>
        <v>9.3000000000000007</v>
      </c>
      <c r="E5" s="9">
        <f>[1]W8!G59</f>
        <v>10</v>
      </c>
      <c r="F5" s="10">
        <f>[1]W8!G113</f>
        <v>10</v>
      </c>
      <c r="G5" s="11">
        <f xml:space="preserve"> ROUND(AVERAGE(D5:F5),1)</f>
        <v>9.8000000000000007</v>
      </c>
      <c r="H5" s="12">
        <f>RANK(G5,$G$5:$G$19)</f>
        <v>3</v>
      </c>
      <c r="I5" s="12">
        <f t="shared" ref="I5:I54" si="0">RANK(G5,$G$5:$G$54)</f>
        <v>3</v>
      </c>
    </row>
    <row r="6" spans="1:9" ht="15" customHeight="1" x14ac:dyDescent="0.25">
      <c r="A6" s="86"/>
      <c r="B6" s="13" t="s">
        <v>17</v>
      </c>
      <c r="C6" s="14" t="s">
        <v>18</v>
      </c>
      <c r="D6" s="9">
        <f>[1]W8!G6</f>
        <v>9.8000000000000007</v>
      </c>
      <c r="E6" s="9">
        <f>[1]W8!G60</f>
        <v>10</v>
      </c>
      <c r="F6" s="10">
        <f>[1]W8!G114</f>
        <v>9.8000000000000007</v>
      </c>
      <c r="G6" s="11">
        <f xml:space="preserve"> ROUND(AVERAGE(D6:F6),1)</f>
        <v>9.9</v>
      </c>
      <c r="H6" s="12">
        <f t="shared" ref="H6:H19" si="1">RANK(G6,$G$5:$G$19)</f>
        <v>1</v>
      </c>
      <c r="I6" s="12">
        <f t="shared" si="0"/>
        <v>1</v>
      </c>
    </row>
    <row r="7" spans="1:9" ht="15" customHeight="1" x14ac:dyDescent="0.25">
      <c r="A7" s="86"/>
      <c r="B7" s="13" t="s">
        <v>19</v>
      </c>
      <c r="C7" s="14" t="s">
        <v>20</v>
      </c>
      <c r="D7" s="9">
        <f>[1]W8!G7</f>
        <v>9.8000000000000007</v>
      </c>
      <c r="E7" s="9">
        <f>[1]W8!G61</f>
        <v>9.8000000000000007</v>
      </c>
      <c r="F7" s="10">
        <f>[1]W8!G115</f>
        <v>9.6999999999999993</v>
      </c>
      <c r="G7" s="11">
        <f t="shared" ref="G7:G54" si="2" xml:space="preserve"> ROUND(AVERAGE(D7:F7),1)</f>
        <v>9.8000000000000007</v>
      </c>
      <c r="H7" s="12">
        <f t="shared" si="1"/>
        <v>3</v>
      </c>
      <c r="I7" s="12">
        <f t="shared" si="0"/>
        <v>3</v>
      </c>
    </row>
    <row r="8" spans="1:9" ht="15" customHeight="1" x14ac:dyDescent="0.25">
      <c r="A8" s="86"/>
      <c r="B8" s="13" t="s">
        <v>21</v>
      </c>
      <c r="C8" s="14" t="s">
        <v>22</v>
      </c>
      <c r="D8" s="9">
        <f>[1]W8!G8</f>
        <v>9.8000000000000007</v>
      </c>
      <c r="E8" s="9">
        <f>[1]W8!G62</f>
        <v>9.8000000000000007</v>
      </c>
      <c r="F8" s="10">
        <f>[1]W8!G116</f>
        <v>9.1999999999999993</v>
      </c>
      <c r="G8" s="11">
        <f t="shared" si="2"/>
        <v>9.6</v>
      </c>
      <c r="H8" s="12">
        <f t="shared" si="1"/>
        <v>7</v>
      </c>
      <c r="I8" s="12">
        <f t="shared" si="0"/>
        <v>12</v>
      </c>
    </row>
    <row r="9" spans="1:9" ht="15" customHeight="1" x14ac:dyDescent="0.25">
      <c r="A9" s="86"/>
      <c r="B9" s="13" t="s">
        <v>23</v>
      </c>
      <c r="C9" s="14" t="s">
        <v>24</v>
      </c>
      <c r="D9" s="9">
        <f>[1]W8!G9</f>
        <v>9.8000000000000007</v>
      </c>
      <c r="E9" s="9">
        <f>[1]W8!G63</f>
        <v>10</v>
      </c>
      <c r="F9" s="10">
        <f>[1]W8!G117</f>
        <v>9.6999999999999993</v>
      </c>
      <c r="G9" s="11">
        <f t="shared" si="2"/>
        <v>9.8000000000000007</v>
      </c>
      <c r="H9" s="12">
        <f t="shared" si="1"/>
        <v>3</v>
      </c>
      <c r="I9" s="12">
        <f t="shared" si="0"/>
        <v>3</v>
      </c>
    </row>
    <row r="10" spans="1:9" ht="15" customHeight="1" x14ac:dyDescent="0.25">
      <c r="A10" s="86"/>
      <c r="B10" s="13" t="s">
        <v>25</v>
      </c>
      <c r="C10" s="14" t="s">
        <v>26</v>
      </c>
      <c r="D10" s="9">
        <f>[1]W8!G10</f>
        <v>9.5</v>
      </c>
      <c r="E10" s="9">
        <f>[1]W8!G64</f>
        <v>8.8000000000000007</v>
      </c>
      <c r="F10" s="10">
        <f>[1]W8!G118</f>
        <v>9.8000000000000007</v>
      </c>
      <c r="G10" s="11">
        <f t="shared" si="2"/>
        <v>9.4</v>
      </c>
      <c r="H10" s="12">
        <f t="shared" si="1"/>
        <v>9</v>
      </c>
      <c r="I10" s="12">
        <f t="shared" si="0"/>
        <v>23</v>
      </c>
    </row>
    <row r="11" spans="1:9" ht="15" customHeight="1" x14ac:dyDescent="0.25">
      <c r="A11" s="86"/>
      <c r="B11" s="13" t="s">
        <v>27</v>
      </c>
      <c r="C11" s="14" t="s">
        <v>28</v>
      </c>
      <c r="D11" s="9">
        <f>[1]W8!G11</f>
        <v>9.6999999999999993</v>
      </c>
      <c r="E11" s="9">
        <f>[1]W8!G65</f>
        <v>9.3000000000000007</v>
      </c>
      <c r="F11" s="10">
        <f>[1]W8!G119</f>
        <v>9</v>
      </c>
      <c r="G11" s="11">
        <f t="shared" si="2"/>
        <v>9.3000000000000007</v>
      </c>
      <c r="H11" s="12">
        <f t="shared" si="1"/>
        <v>11</v>
      </c>
      <c r="I11" s="12">
        <f t="shared" si="0"/>
        <v>26</v>
      </c>
    </row>
    <row r="12" spans="1:9" ht="15" customHeight="1" x14ac:dyDescent="0.25">
      <c r="A12" s="86"/>
      <c r="B12" s="13" t="s">
        <v>29</v>
      </c>
      <c r="C12" s="14" t="s">
        <v>30</v>
      </c>
      <c r="D12" s="9">
        <f>[1]W8!G12</f>
        <v>10</v>
      </c>
      <c r="E12" s="9">
        <f>[1]W8!G66</f>
        <v>9.8000000000000007</v>
      </c>
      <c r="F12" s="10">
        <f>[1]W8!G120</f>
        <v>9.6999999999999993</v>
      </c>
      <c r="G12" s="11">
        <f t="shared" si="2"/>
        <v>9.8000000000000007</v>
      </c>
      <c r="H12" s="12">
        <f t="shared" si="1"/>
        <v>3</v>
      </c>
      <c r="I12" s="12">
        <f t="shared" si="0"/>
        <v>3</v>
      </c>
    </row>
    <row r="13" spans="1:9" ht="15" customHeight="1" x14ac:dyDescent="0.25">
      <c r="A13" s="86"/>
      <c r="B13" s="13" t="s">
        <v>31</v>
      </c>
      <c r="C13" s="14" t="s">
        <v>32</v>
      </c>
      <c r="D13" s="9">
        <f>[1]W8!G13</f>
        <v>9.3000000000000007</v>
      </c>
      <c r="E13" s="9">
        <f>[1]W8!G67</f>
        <v>9</v>
      </c>
      <c r="F13" s="10">
        <f>[1]W8!G121</f>
        <v>9.6999999999999993</v>
      </c>
      <c r="G13" s="11">
        <f t="shared" si="2"/>
        <v>9.3000000000000007</v>
      </c>
      <c r="H13" s="12">
        <f t="shared" si="1"/>
        <v>11</v>
      </c>
      <c r="I13" s="12">
        <f t="shared" si="0"/>
        <v>26</v>
      </c>
    </row>
    <row r="14" spans="1:9" ht="15" customHeight="1" x14ac:dyDescent="0.25">
      <c r="A14" s="86"/>
      <c r="B14" s="13" t="s">
        <v>33</v>
      </c>
      <c r="C14" s="14" t="s">
        <v>34</v>
      </c>
      <c r="D14" s="9">
        <f>[1]W8!G14</f>
        <v>9.1999999999999993</v>
      </c>
      <c r="E14" s="9">
        <f>[1]W8!G68</f>
        <v>9.5</v>
      </c>
      <c r="F14" s="10">
        <f>[1]W8!G122</f>
        <v>9.5</v>
      </c>
      <c r="G14" s="11">
        <f t="shared" si="2"/>
        <v>9.4</v>
      </c>
      <c r="H14" s="12">
        <f t="shared" si="1"/>
        <v>9</v>
      </c>
      <c r="I14" s="12">
        <f t="shared" si="0"/>
        <v>23</v>
      </c>
    </row>
    <row r="15" spans="1:9" ht="15" customHeight="1" x14ac:dyDescent="0.25">
      <c r="A15" s="86"/>
      <c r="B15" s="13" t="s">
        <v>35</v>
      </c>
      <c r="C15" s="14" t="s">
        <v>36</v>
      </c>
      <c r="D15" s="9">
        <f>[1]W8!G15</f>
        <v>9.6999999999999993</v>
      </c>
      <c r="E15" s="9">
        <f>[1]W8!G69</f>
        <v>8.8000000000000007</v>
      </c>
      <c r="F15" s="10">
        <f>[1]W8!G123</f>
        <v>9</v>
      </c>
      <c r="G15" s="11">
        <f t="shared" si="2"/>
        <v>9.1999999999999993</v>
      </c>
      <c r="H15" s="12">
        <f t="shared" si="1"/>
        <v>15</v>
      </c>
      <c r="I15" s="12">
        <f t="shared" si="0"/>
        <v>34</v>
      </c>
    </row>
    <row r="16" spans="1:9" ht="15" customHeight="1" x14ac:dyDescent="0.25">
      <c r="A16" s="86"/>
      <c r="B16" s="13" t="s">
        <v>37</v>
      </c>
      <c r="C16" s="14" t="s">
        <v>38</v>
      </c>
      <c r="D16" s="9">
        <f>[1]W8!G16</f>
        <v>9.3000000000000007</v>
      </c>
      <c r="E16" s="9">
        <f>[1]W8!G70</f>
        <v>9.8000000000000007</v>
      </c>
      <c r="F16" s="10">
        <f>[1]W8!G124</f>
        <v>9.5</v>
      </c>
      <c r="G16" s="11">
        <f t="shared" si="2"/>
        <v>9.5</v>
      </c>
      <c r="H16" s="12">
        <f t="shared" si="1"/>
        <v>8</v>
      </c>
      <c r="I16" s="12">
        <f t="shared" si="0"/>
        <v>20</v>
      </c>
    </row>
    <row r="17" spans="1:9" ht="15" customHeight="1" x14ac:dyDescent="0.25">
      <c r="A17" s="86"/>
      <c r="B17" s="13" t="s">
        <v>39</v>
      </c>
      <c r="C17" s="14" t="s">
        <v>40</v>
      </c>
      <c r="D17" s="9">
        <f>[1]W8!G17</f>
        <v>10</v>
      </c>
      <c r="E17" s="9">
        <f>[1]W8!G71</f>
        <v>9.8000000000000007</v>
      </c>
      <c r="F17" s="10">
        <f>[1]W8!G125</f>
        <v>10</v>
      </c>
      <c r="G17" s="11">
        <f t="shared" si="2"/>
        <v>9.9</v>
      </c>
      <c r="H17" s="12">
        <f t="shared" si="1"/>
        <v>1</v>
      </c>
      <c r="I17" s="12">
        <f t="shared" si="0"/>
        <v>1</v>
      </c>
    </row>
    <row r="18" spans="1:9" ht="15" customHeight="1" x14ac:dyDescent="0.25">
      <c r="A18" s="86"/>
      <c r="B18" s="13" t="s">
        <v>41</v>
      </c>
      <c r="C18" s="14" t="s">
        <v>42</v>
      </c>
      <c r="D18" s="9">
        <f>[1]W8!G18</f>
        <v>9.8000000000000007</v>
      </c>
      <c r="E18" s="9">
        <f>[1]W8!G72</f>
        <v>8.5</v>
      </c>
      <c r="F18" s="10">
        <f>[1]W8!G126</f>
        <v>9.5</v>
      </c>
      <c r="G18" s="11">
        <f t="shared" si="2"/>
        <v>9.3000000000000007</v>
      </c>
      <c r="H18" s="12">
        <f t="shared" si="1"/>
        <v>11</v>
      </c>
      <c r="I18" s="12">
        <f t="shared" si="0"/>
        <v>26</v>
      </c>
    </row>
    <row r="19" spans="1:9" ht="15" customHeight="1" thickBot="1" x14ac:dyDescent="0.3">
      <c r="A19" s="86"/>
      <c r="B19" s="17" t="s">
        <v>43</v>
      </c>
      <c r="C19" s="18" t="s">
        <v>44</v>
      </c>
      <c r="D19" s="71">
        <f>[1]W8!G19</f>
        <v>9.3000000000000007</v>
      </c>
      <c r="E19" s="71">
        <f>[1]W8!G73</f>
        <v>9.5</v>
      </c>
      <c r="F19" s="71">
        <f>[1]W8!G127</f>
        <v>9.1999999999999993</v>
      </c>
      <c r="G19" s="20">
        <f t="shared" si="2"/>
        <v>9.3000000000000007</v>
      </c>
      <c r="H19" s="21">
        <f t="shared" si="1"/>
        <v>11</v>
      </c>
      <c r="I19" s="21">
        <f t="shared" si="0"/>
        <v>26</v>
      </c>
    </row>
    <row r="20" spans="1:9" ht="15" customHeight="1" x14ac:dyDescent="0.25">
      <c r="A20" s="86"/>
      <c r="B20" s="22" t="s">
        <v>45</v>
      </c>
      <c r="C20" s="23" t="s">
        <v>46</v>
      </c>
      <c r="D20" s="9">
        <f>[1]W8!G20</f>
        <v>9.1999999999999993</v>
      </c>
      <c r="E20" s="9">
        <f>[1]W8!G74</f>
        <v>9.5</v>
      </c>
      <c r="F20" s="9">
        <f>[1]W8!G128</f>
        <v>9.1999999999999993</v>
      </c>
      <c r="G20" s="11">
        <f t="shared" si="2"/>
        <v>9.3000000000000007</v>
      </c>
      <c r="H20" s="12">
        <f>RANK(G20,$G$20:$G$34)</f>
        <v>7</v>
      </c>
      <c r="I20" s="25">
        <f t="shared" si="0"/>
        <v>26</v>
      </c>
    </row>
    <row r="21" spans="1:9" ht="15" customHeight="1" x14ac:dyDescent="0.25">
      <c r="A21" s="86"/>
      <c r="B21" s="13" t="s">
        <v>47</v>
      </c>
      <c r="C21" s="26" t="s">
        <v>48</v>
      </c>
      <c r="D21" s="9">
        <f>[1]W8!G21</f>
        <v>9.5</v>
      </c>
      <c r="E21" s="9">
        <f>[1]W8!G75</f>
        <v>7.8</v>
      </c>
      <c r="F21" s="10">
        <f>[1]W8!G129</f>
        <v>7.7</v>
      </c>
      <c r="G21" s="11">
        <f t="shared" si="2"/>
        <v>8.3000000000000007</v>
      </c>
      <c r="H21" s="12">
        <f t="shared" ref="H21:H34" si="3">RANK(G21,$G$20:$G$34)</f>
        <v>15</v>
      </c>
      <c r="I21" s="27">
        <f t="shared" si="0"/>
        <v>50</v>
      </c>
    </row>
    <row r="22" spans="1:9" ht="15" customHeight="1" x14ac:dyDescent="0.25">
      <c r="A22" s="86"/>
      <c r="B22" s="13" t="s">
        <v>49</v>
      </c>
      <c r="C22" s="26" t="s">
        <v>50</v>
      </c>
      <c r="D22" s="9">
        <f>[1]W8!G22</f>
        <v>9.6999999999999993</v>
      </c>
      <c r="E22" s="9">
        <f>[1]W8!G76</f>
        <v>8.1999999999999993</v>
      </c>
      <c r="F22" s="10">
        <f>[1]W8!G130</f>
        <v>9.6999999999999993</v>
      </c>
      <c r="G22" s="11">
        <f t="shared" si="2"/>
        <v>9.1999999999999993</v>
      </c>
      <c r="H22" s="12">
        <f t="shared" si="3"/>
        <v>8</v>
      </c>
      <c r="I22" s="27">
        <f t="shared" si="0"/>
        <v>34</v>
      </c>
    </row>
    <row r="23" spans="1:9" ht="15" customHeight="1" x14ac:dyDescent="0.25">
      <c r="A23" s="86"/>
      <c r="B23" s="13" t="s">
        <v>51</v>
      </c>
      <c r="C23" s="26" t="s">
        <v>52</v>
      </c>
      <c r="D23" s="9">
        <f>[1]W8!G23</f>
        <v>9.8000000000000007</v>
      </c>
      <c r="E23" s="9">
        <f>[1]W8!G77</f>
        <v>9.3000000000000007</v>
      </c>
      <c r="F23" s="10">
        <f>[1]W8!G131</f>
        <v>9.6999999999999993</v>
      </c>
      <c r="G23" s="11">
        <f t="shared" si="2"/>
        <v>9.6</v>
      </c>
      <c r="H23" s="12">
        <f t="shared" si="3"/>
        <v>2</v>
      </c>
      <c r="I23" s="27">
        <f t="shared" si="0"/>
        <v>12</v>
      </c>
    </row>
    <row r="24" spans="1:9" ht="15" customHeight="1" x14ac:dyDescent="0.25">
      <c r="A24" s="86"/>
      <c r="B24" s="13" t="s">
        <v>53</v>
      </c>
      <c r="C24" s="26" t="s">
        <v>54</v>
      </c>
      <c r="D24" s="9">
        <f>[1]W8!G24</f>
        <v>9</v>
      </c>
      <c r="E24" s="9">
        <f>[1]W8!G78</f>
        <v>8.8000000000000007</v>
      </c>
      <c r="F24" s="10">
        <f>[1]W8!G132</f>
        <v>8.6999999999999993</v>
      </c>
      <c r="G24" s="11">
        <f t="shared" si="2"/>
        <v>8.8000000000000007</v>
      </c>
      <c r="H24" s="12">
        <f t="shared" si="3"/>
        <v>14</v>
      </c>
      <c r="I24" s="27">
        <f t="shared" si="0"/>
        <v>46</v>
      </c>
    </row>
    <row r="25" spans="1:9" ht="15" customHeight="1" x14ac:dyDescent="0.25">
      <c r="A25" s="86"/>
      <c r="B25" s="28" t="s">
        <v>55</v>
      </c>
      <c r="C25" s="29" t="s">
        <v>56</v>
      </c>
      <c r="D25" s="9">
        <f>[1]W8!G25</f>
        <v>9.6999999999999993</v>
      </c>
      <c r="E25" s="9">
        <f>[1]W8!G79</f>
        <v>9.6999999999999993</v>
      </c>
      <c r="F25" s="10">
        <f>[1]W8!G133</f>
        <v>9.1999999999999993</v>
      </c>
      <c r="G25" s="11">
        <f t="shared" si="2"/>
        <v>9.5</v>
      </c>
      <c r="H25" s="12">
        <f t="shared" si="3"/>
        <v>5</v>
      </c>
      <c r="I25" s="12">
        <f t="shared" si="0"/>
        <v>20</v>
      </c>
    </row>
    <row r="26" spans="1:9" ht="15" customHeight="1" x14ac:dyDescent="0.25">
      <c r="A26" s="86"/>
      <c r="B26" s="31" t="s">
        <v>57</v>
      </c>
      <c r="C26" s="32" t="s">
        <v>58</v>
      </c>
      <c r="D26" s="9">
        <f>[1]W8!G26</f>
        <v>9</v>
      </c>
      <c r="E26" s="9">
        <f>[1]W8!G80</f>
        <v>9.6999999999999993</v>
      </c>
      <c r="F26" s="10">
        <f>[1]W8!G134</f>
        <v>8.5</v>
      </c>
      <c r="G26" s="11">
        <f t="shared" si="2"/>
        <v>9.1</v>
      </c>
      <c r="H26" s="12">
        <f t="shared" si="3"/>
        <v>10</v>
      </c>
      <c r="I26" s="12">
        <f t="shared" si="0"/>
        <v>39</v>
      </c>
    </row>
    <row r="27" spans="1:9" ht="15" customHeight="1" x14ac:dyDescent="0.25">
      <c r="A27" s="86"/>
      <c r="B27" s="31" t="s">
        <v>59</v>
      </c>
      <c r="C27" s="33" t="s">
        <v>60</v>
      </c>
      <c r="D27" s="9">
        <f>[1]W8!G27</f>
        <v>9.3000000000000007</v>
      </c>
      <c r="E27" s="9">
        <f>[1]W8!G81</f>
        <v>9</v>
      </c>
      <c r="F27" s="10">
        <f>[1]W8!G135</f>
        <v>8.6999999999999993</v>
      </c>
      <c r="G27" s="11">
        <f t="shared" si="2"/>
        <v>9</v>
      </c>
      <c r="H27" s="12">
        <f t="shared" si="3"/>
        <v>12</v>
      </c>
      <c r="I27" s="12">
        <f t="shared" si="0"/>
        <v>42</v>
      </c>
    </row>
    <row r="28" spans="1:9" ht="15" customHeight="1" x14ac:dyDescent="0.25">
      <c r="A28" s="86"/>
      <c r="B28" s="31" t="s">
        <v>61</v>
      </c>
      <c r="C28" s="33" t="s">
        <v>62</v>
      </c>
      <c r="D28" s="9">
        <f>[1]W8!G28</f>
        <v>9.1999999999999993</v>
      </c>
      <c r="E28" s="9">
        <f>[1]W8!G82</f>
        <v>9</v>
      </c>
      <c r="F28" s="10">
        <f>[1]W8!G136</f>
        <v>9.3000000000000007</v>
      </c>
      <c r="G28" s="11">
        <f t="shared" si="2"/>
        <v>9.1999999999999993</v>
      </c>
      <c r="H28" s="12">
        <f t="shared" si="3"/>
        <v>8</v>
      </c>
      <c r="I28" s="12">
        <f t="shared" si="0"/>
        <v>34</v>
      </c>
    </row>
    <row r="29" spans="1:9" ht="15" customHeight="1" thickBot="1" x14ac:dyDescent="0.3">
      <c r="A29" s="88"/>
      <c r="B29" s="34" t="s">
        <v>63</v>
      </c>
      <c r="C29" s="35" t="s">
        <v>64</v>
      </c>
      <c r="D29" s="71">
        <f>[1]W8!G29</f>
        <v>9.5</v>
      </c>
      <c r="E29" s="71">
        <f>[1]W8!G83</f>
        <v>8.5</v>
      </c>
      <c r="F29" s="71">
        <f>[1]W8!G137</f>
        <v>9.3000000000000007</v>
      </c>
      <c r="G29" s="20">
        <f t="shared" si="2"/>
        <v>9.1</v>
      </c>
      <c r="H29" s="21">
        <f t="shared" si="3"/>
        <v>10</v>
      </c>
      <c r="I29" s="21">
        <f t="shared" si="0"/>
        <v>39</v>
      </c>
    </row>
    <row r="30" spans="1:9" ht="15" customHeight="1" x14ac:dyDescent="0.25">
      <c r="A30" s="85" t="s">
        <v>65</v>
      </c>
      <c r="B30" s="36" t="s">
        <v>66</v>
      </c>
      <c r="C30" s="37" t="s">
        <v>67</v>
      </c>
      <c r="D30" s="9">
        <f>[1]W8!G30</f>
        <v>9.6999999999999993</v>
      </c>
      <c r="E30" s="9">
        <f>[1]W8!G84</f>
        <v>8.6999999999999993</v>
      </c>
      <c r="F30" s="9">
        <f>[1]W8!G138</f>
        <v>8.6999999999999993</v>
      </c>
      <c r="G30" s="11">
        <f t="shared" si="2"/>
        <v>9</v>
      </c>
      <c r="H30" s="12">
        <f t="shared" si="3"/>
        <v>12</v>
      </c>
      <c r="I30" s="39">
        <f t="shared" si="0"/>
        <v>42</v>
      </c>
    </row>
    <row r="31" spans="1:9" ht="15" customHeight="1" x14ac:dyDescent="0.25">
      <c r="A31" s="86"/>
      <c r="B31" s="31" t="s">
        <v>68</v>
      </c>
      <c r="C31" s="32" t="s">
        <v>69</v>
      </c>
      <c r="D31" s="9">
        <f>[1]W8!G31</f>
        <v>9.3000000000000007</v>
      </c>
      <c r="E31" s="9">
        <f>[1]W8!G85</f>
        <v>9.6999999999999993</v>
      </c>
      <c r="F31" s="10">
        <f>[1]W8!G139</f>
        <v>9.6999999999999993</v>
      </c>
      <c r="G31" s="11">
        <f t="shared" si="2"/>
        <v>9.6</v>
      </c>
      <c r="H31" s="12">
        <f t="shared" si="3"/>
        <v>2</v>
      </c>
      <c r="I31" s="12">
        <f t="shared" si="0"/>
        <v>12</v>
      </c>
    </row>
    <row r="32" spans="1:9" ht="15" customHeight="1" x14ac:dyDescent="0.25">
      <c r="A32" s="86"/>
      <c r="B32" s="31" t="s">
        <v>70</v>
      </c>
      <c r="C32" s="33" t="s">
        <v>71</v>
      </c>
      <c r="D32" s="9">
        <f>[1]W8!G32</f>
        <v>9.6999999999999993</v>
      </c>
      <c r="E32" s="9">
        <f>[1]W8!G86</f>
        <v>9.5</v>
      </c>
      <c r="F32" s="10">
        <f>[1]W8!G140</f>
        <v>9.8000000000000007</v>
      </c>
      <c r="G32" s="11">
        <f t="shared" si="2"/>
        <v>9.6999999999999993</v>
      </c>
      <c r="H32" s="12">
        <f t="shared" si="3"/>
        <v>1</v>
      </c>
      <c r="I32" s="12">
        <f t="shared" si="0"/>
        <v>8</v>
      </c>
    </row>
    <row r="33" spans="1:9" ht="15" customHeight="1" x14ac:dyDescent="0.25">
      <c r="A33" s="86"/>
      <c r="B33" s="31" t="s">
        <v>72</v>
      </c>
      <c r="C33" s="33" t="s">
        <v>50</v>
      </c>
      <c r="D33" s="9">
        <f>[1]W8!G33</f>
        <v>9.1999999999999993</v>
      </c>
      <c r="E33" s="9">
        <f>[1]W8!G87</f>
        <v>9.8000000000000007</v>
      </c>
      <c r="F33" s="10">
        <f>[1]W8!G141</f>
        <v>9.5</v>
      </c>
      <c r="G33" s="11">
        <f t="shared" si="2"/>
        <v>9.5</v>
      </c>
      <c r="H33" s="12">
        <f t="shared" si="3"/>
        <v>5</v>
      </c>
      <c r="I33" s="12">
        <f t="shared" si="0"/>
        <v>20</v>
      </c>
    </row>
    <row r="34" spans="1:9" ht="15" customHeight="1" x14ac:dyDescent="0.25">
      <c r="A34" s="86"/>
      <c r="B34" s="40" t="s">
        <v>73</v>
      </c>
      <c r="C34" s="41" t="s">
        <v>74</v>
      </c>
      <c r="D34" s="42">
        <f>[1]W8!G34</f>
        <v>9.6999999999999993</v>
      </c>
      <c r="E34" s="42">
        <f>[1]W8!G88</f>
        <v>9.1999999999999993</v>
      </c>
      <c r="F34" s="42">
        <f>[1]W8!G142</f>
        <v>10</v>
      </c>
      <c r="G34" s="43">
        <f t="shared" si="2"/>
        <v>9.6</v>
      </c>
      <c r="H34" s="44">
        <f t="shared" si="3"/>
        <v>2</v>
      </c>
      <c r="I34" s="44">
        <f t="shared" si="0"/>
        <v>12</v>
      </c>
    </row>
    <row r="35" spans="1:9" ht="15" customHeight="1" x14ac:dyDescent="0.25">
      <c r="A35" s="86"/>
      <c r="B35" s="45" t="s">
        <v>75</v>
      </c>
      <c r="C35" s="46" t="s">
        <v>76</v>
      </c>
      <c r="D35" s="9">
        <f>[1]W8!G35</f>
        <v>9.8000000000000007</v>
      </c>
      <c r="E35" s="9">
        <f>[1]W8!G89</f>
        <v>9.6999999999999993</v>
      </c>
      <c r="F35" s="9">
        <f>[1]W8!G143</f>
        <v>9.5</v>
      </c>
      <c r="G35" s="11">
        <f t="shared" si="2"/>
        <v>9.6999999999999993</v>
      </c>
      <c r="H35" s="12">
        <f>RANK(G35,$G$35:$G$54)</f>
        <v>2</v>
      </c>
      <c r="I35" s="12">
        <f t="shared" si="0"/>
        <v>8</v>
      </c>
    </row>
    <row r="36" spans="1:9" ht="15" customHeight="1" x14ac:dyDescent="0.25">
      <c r="A36" s="86"/>
      <c r="B36" s="47" t="s">
        <v>77</v>
      </c>
      <c r="C36" s="48" t="s">
        <v>78</v>
      </c>
      <c r="D36" s="9">
        <f>[1]W8!G36</f>
        <v>9.8000000000000007</v>
      </c>
      <c r="E36" s="9">
        <f>[1]W8!G90</f>
        <v>9.8000000000000007</v>
      </c>
      <c r="F36" s="10">
        <f>[1]W8!G144</f>
        <v>9.3000000000000007</v>
      </c>
      <c r="G36" s="11">
        <f t="shared" si="2"/>
        <v>9.6</v>
      </c>
      <c r="H36" s="12">
        <f t="shared" ref="H36:H54" si="4">RANK(G36,$G$35:$G$54)</f>
        <v>5</v>
      </c>
      <c r="I36" s="12">
        <f t="shared" si="0"/>
        <v>12</v>
      </c>
    </row>
    <row r="37" spans="1:9" ht="15" customHeight="1" x14ac:dyDescent="0.25">
      <c r="A37" s="86"/>
      <c r="B37" s="47" t="s">
        <v>79</v>
      </c>
      <c r="C37" s="48" t="s">
        <v>80</v>
      </c>
      <c r="D37" s="9">
        <f>[1]W8!G37</f>
        <v>9.8000000000000007</v>
      </c>
      <c r="E37" s="9">
        <f>[1]W8!G91</f>
        <v>9.5</v>
      </c>
      <c r="F37" s="10">
        <f>[1]W8!G145</f>
        <v>9.5</v>
      </c>
      <c r="G37" s="11">
        <f t="shared" si="2"/>
        <v>9.6</v>
      </c>
      <c r="H37" s="12">
        <f t="shared" si="4"/>
        <v>5</v>
      </c>
      <c r="I37" s="12">
        <f t="shared" si="0"/>
        <v>12</v>
      </c>
    </row>
    <row r="38" spans="1:9" ht="15" customHeight="1" x14ac:dyDescent="0.25">
      <c r="A38" s="86"/>
      <c r="B38" s="47" t="s">
        <v>81</v>
      </c>
      <c r="C38" s="48" t="s">
        <v>82</v>
      </c>
      <c r="D38" s="9">
        <f>[1]W8!G38</f>
        <v>9</v>
      </c>
      <c r="E38" s="9">
        <f>[1]W8!G92</f>
        <v>9.3000000000000007</v>
      </c>
      <c r="F38" s="10">
        <f>[1]W8!G146</f>
        <v>9.6999999999999993</v>
      </c>
      <c r="G38" s="11">
        <f t="shared" si="2"/>
        <v>9.3000000000000007</v>
      </c>
      <c r="H38" s="12">
        <f t="shared" si="4"/>
        <v>10</v>
      </c>
      <c r="I38" s="12">
        <f t="shared" si="0"/>
        <v>26</v>
      </c>
    </row>
    <row r="39" spans="1:9" ht="15" customHeight="1" x14ac:dyDescent="0.25">
      <c r="A39" s="86"/>
      <c r="B39" s="47" t="s">
        <v>83</v>
      </c>
      <c r="C39" s="48" t="s">
        <v>84</v>
      </c>
      <c r="D39" s="9">
        <f>[1]W8!G39</f>
        <v>10</v>
      </c>
      <c r="E39" s="9">
        <f>[1]W8!G93</f>
        <v>10</v>
      </c>
      <c r="F39" s="10">
        <f>[1]W8!G147</f>
        <v>9.5</v>
      </c>
      <c r="G39" s="11">
        <f t="shared" si="2"/>
        <v>9.8000000000000007</v>
      </c>
      <c r="H39" s="12">
        <f t="shared" si="4"/>
        <v>1</v>
      </c>
      <c r="I39" s="27">
        <f t="shared" si="0"/>
        <v>3</v>
      </c>
    </row>
    <row r="40" spans="1:9" ht="15" customHeight="1" x14ac:dyDescent="0.25">
      <c r="A40" s="86"/>
      <c r="B40" s="45" t="s">
        <v>85</v>
      </c>
      <c r="C40" s="46" t="s">
        <v>86</v>
      </c>
      <c r="D40" s="9">
        <f>[1]W8!G40</f>
        <v>9.8000000000000007</v>
      </c>
      <c r="E40" s="9">
        <f>[1]W8!G94</f>
        <v>9.8000000000000007</v>
      </c>
      <c r="F40" s="10">
        <f>[1]W8!G148</f>
        <v>9.1999999999999993</v>
      </c>
      <c r="G40" s="11">
        <f t="shared" si="2"/>
        <v>9.6</v>
      </c>
      <c r="H40" s="12">
        <f t="shared" si="4"/>
        <v>5</v>
      </c>
      <c r="I40" s="12">
        <f t="shared" si="0"/>
        <v>12</v>
      </c>
    </row>
    <row r="41" spans="1:9" ht="15" customHeight="1" x14ac:dyDescent="0.25">
      <c r="A41" s="86"/>
      <c r="B41" s="47" t="s">
        <v>87</v>
      </c>
      <c r="C41" s="48" t="s">
        <v>88</v>
      </c>
      <c r="D41" s="9">
        <f>[1]W8!G41</f>
        <v>9</v>
      </c>
      <c r="E41" s="9">
        <f>[1]W8!G95</f>
        <v>9</v>
      </c>
      <c r="F41" s="10">
        <f>[1]W8!G149</f>
        <v>9.3000000000000007</v>
      </c>
      <c r="G41" s="11">
        <f t="shared" si="2"/>
        <v>9.1</v>
      </c>
      <c r="H41" s="12">
        <f t="shared" si="4"/>
        <v>15</v>
      </c>
      <c r="I41" s="12">
        <f t="shared" si="0"/>
        <v>39</v>
      </c>
    </row>
    <row r="42" spans="1:9" ht="15" customHeight="1" x14ac:dyDescent="0.25">
      <c r="A42" s="86"/>
      <c r="B42" s="47" t="s">
        <v>89</v>
      </c>
      <c r="C42" s="48" t="s">
        <v>90</v>
      </c>
      <c r="D42" s="9">
        <f>[1]W8!G42</f>
        <v>9.8000000000000007</v>
      </c>
      <c r="E42" s="9">
        <f>[1]W8!G96</f>
        <v>9.6999999999999993</v>
      </c>
      <c r="F42" s="10">
        <f>[1]W8!G150</f>
        <v>9.6999999999999993</v>
      </c>
      <c r="G42" s="11">
        <f t="shared" si="2"/>
        <v>9.6999999999999993</v>
      </c>
      <c r="H42" s="12">
        <f t="shared" si="4"/>
        <v>2</v>
      </c>
      <c r="I42" s="12">
        <f t="shared" si="0"/>
        <v>8</v>
      </c>
    </row>
    <row r="43" spans="1:9" ht="15" customHeight="1" x14ac:dyDescent="0.25">
      <c r="A43" s="86"/>
      <c r="B43" s="47" t="s">
        <v>91</v>
      </c>
      <c r="C43" s="50" t="s">
        <v>92</v>
      </c>
      <c r="D43" s="9">
        <f>[1]W8!G43</f>
        <v>9.5</v>
      </c>
      <c r="E43" s="9">
        <f>[1]W8!G97</f>
        <v>10</v>
      </c>
      <c r="F43" s="10">
        <f>[1]W8!G151</f>
        <v>9.6999999999999993</v>
      </c>
      <c r="G43" s="11">
        <f t="shared" si="2"/>
        <v>9.6999999999999993</v>
      </c>
      <c r="H43" s="12">
        <f t="shared" si="4"/>
        <v>2</v>
      </c>
      <c r="I43" s="12">
        <f t="shared" si="0"/>
        <v>8</v>
      </c>
    </row>
    <row r="44" spans="1:9" ht="15" customHeight="1" x14ac:dyDescent="0.25">
      <c r="A44" s="86"/>
      <c r="B44" s="47" t="s">
        <v>93</v>
      </c>
      <c r="C44" s="48" t="s">
        <v>94</v>
      </c>
      <c r="D44" s="9">
        <f>[1]W8!G44</f>
        <v>9.5</v>
      </c>
      <c r="E44" s="9">
        <f>[1]W8!G98</f>
        <v>9</v>
      </c>
      <c r="F44" s="10">
        <f>[1]W8!G152</f>
        <v>9.6999999999999993</v>
      </c>
      <c r="G44" s="11">
        <f t="shared" si="2"/>
        <v>9.4</v>
      </c>
      <c r="H44" s="12">
        <f t="shared" si="4"/>
        <v>9</v>
      </c>
      <c r="I44" s="12">
        <f t="shared" si="0"/>
        <v>23</v>
      </c>
    </row>
    <row r="45" spans="1:9" ht="15" customHeight="1" x14ac:dyDescent="0.25">
      <c r="A45" s="86"/>
      <c r="B45" s="47" t="s">
        <v>95</v>
      </c>
      <c r="C45" s="48" t="s">
        <v>96</v>
      </c>
      <c r="D45" s="9">
        <f>[1]W8!G45</f>
        <v>10</v>
      </c>
      <c r="E45" s="9">
        <f>[1]W8!G99</f>
        <v>9.1999999999999993</v>
      </c>
      <c r="F45" s="10">
        <f>[1]W8!G153</f>
        <v>9.5</v>
      </c>
      <c r="G45" s="11">
        <f t="shared" si="2"/>
        <v>9.6</v>
      </c>
      <c r="H45" s="12">
        <f t="shared" si="4"/>
        <v>5</v>
      </c>
      <c r="I45" s="12">
        <f t="shared" si="0"/>
        <v>12</v>
      </c>
    </row>
    <row r="46" spans="1:9" ht="15" customHeight="1" x14ac:dyDescent="0.25">
      <c r="A46" s="86"/>
      <c r="B46" s="47" t="s">
        <v>97</v>
      </c>
      <c r="C46" s="48" t="s">
        <v>98</v>
      </c>
      <c r="D46" s="9">
        <f>[1]W8!G46</f>
        <v>9.6999999999999993</v>
      </c>
      <c r="E46" s="9">
        <f>[1]W8!G100</f>
        <v>8.1999999999999993</v>
      </c>
      <c r="F46" s="10">
        <f>[1]W8!G154</f>
        <v>9.1999999999999993</v>
      </c>
      <c r="G46" s="11">
        <f t="shared" si="2"/>
        <v>9</v>
      </c>
      <c r="H46" s="12">
        <f t="shared" si="4"/>
        <v>16</v>
      </c>
      <c r="I46" s="12">
        <f t="shared" si="0"/>
        <v>42</v>
      </c>
    </row>
    <row r="47" spans="1:9" ht="15" customHeight="1" x14ac:dyDescent="0.25">
      <c r="A47" s="86"/>
      <c r="B47" s="47" t="s">
        <v>99</v>
      </c>
      <c r="C47" s="48" t="s">
        <v>100</v>
      </c>
      <c r="D47" s="9">
        <f>[1]W8!G47</f>
        <v>9.3000000000000007</v>
      </c>
      <c r="E47" s="9">
        <f>[1]W8!G101</f>
        <v>8.3000000000000007</v>
      </c>
      <c r="F47" s="10">
        <f>[1]W8!G155</f>
        <v>9</v>
      </c>
      <c r="G47" s="11">
        <f t="shared" si="2"/>
        <v>8.9</v>
      </c>
      <c r="H47" s="12">
        <f t="shared" si="4"/>
        <v>17</v>
      </c>
      <c r="I47" s="12">
        <f t="shared" si="0"/>
        <v>45</v>
      </c>
    </row>
    <row r="48" spans="1:9" ht="15" customHeight="1" x14ac:dyDescent="0.25">
      <c r="A48" s="86"/>
      <c r="B48" s="47" t="s">
        <v>101</v>
      </c>
      <c r="C48" s="53" t="s">
        <v>102</v>
      </c>
      <c r="D48" s="9">
        <f>[1]W8!G48</f>
        <v>8.8000000000000007</v>
      </c>
      <c r="E48" s="9">
        <f>[1]W8!G102</f>
        <v>8</v>
      </c>
      <c r="F48" s="10">
        <f>[1]W8!G156</f>
        <v>8.8000000000000007</v>
      </c>
      <c r="G48" s="11">
        <f t="shared" si="2"/>
        <v>8.5</v>
      </c>
      <c r="H48" s="12">
        <f t="shared" si="4"/>
        <v>20</v>
      </c>
      <c r="I48" s="12">
        <f t="shared" si="0"/>
        <v>49</v>
      </c>
    </row>
    <row r="49" spans="1:9" ht="15" customHeight="1" x14ac:dyDescent="0.25">
      <c r="A49" s="60"/>
      <c r="B49" s="47" t="s">
        <v>103</v>
      </c>
      <c r="C49" s="48" t="s">
        <v>104</v>
      </c>
      <c r="D49" s="9">
        <f>[1]W8!G49</f>
        <v>9</v>
      </c>
      <c r="E49" s="9">
        <f>[1]W8!G103</f>
        <v>8.1999999999999993</v>
      </c>
      <c r="F49" s="10">
        <f>[1]W8!G157</f>
        <v>9.3000000000000007</v>
      </c>
      <c r="G49" s="11">
        <f t="shared" si="2"/>
        <v>8.8000000000000007</v>
      </c>
      <c r="H49" s="12">
        <f t="shared" si="4"/>
        <v>18</v>
      </c>
      <c r="I49" s="12">
        <f t="shared" si="0"/>
        <v>46</v>
      </c>
    </row>
    <row r="50" spans="1:9" ht="15" customHeight="1" x14ac:dyDescent="0.25">
      <c r="A50" s="60"/>
      <c r="B50" s="45" t="s">
        <v>105</v>
      </c>
      <c r="C50" s="54" t="s">
        <v>106</v>
      </c>
      <c r="D50" s="9">
        <f>[1]W8!G50</f>
        <v>10</v>
      </c>
      <c r="E50" s="9">
        <f>[1]W8!G104</f>
        <v>8.6999999999999993</v>
      </c>
      <c r="F50" s="10">
        <f>[1]W8!G158</f>
        <v>9</v>
      </c>
      <c r="G50" s="11">
        <f t="shared" si="2"/>
        <v>9.1999999999999993</v>
      </c>
      <c r="H50" s="12">
        <f t="shared" si="4"/>
        <v>13</v>
      </c>
      <c r="I50" s="12">
        <f t="shared" si="0"/>
        <v>34</v>
      </c>
    </row>
    <row r="51" spans="1:9" ht="15" customHeight="1" x14ac:dyDescent="0.25">
      <c r="A51" s="60"/>
      <c r="B51" s="47" t="s">
        <v>107</v>
      </c>
      <c r="C51" s="55" t="s">
        <v>108</v>
      </c>
      <c r="D51" s="9">
        <f>[1]W8!G51</f>
        <v>9.8000000000000007</v>
      </c>
      <c r="E51" s="9">
        <f>[1]W8!G105</f>
        <v>9.5</v>
      </c>
      <c r="F51" s="10">
        <f>[1]W8!G159</f>
        <v>8.1999999999999993</v>
      </c>
      <c r="G51" s="11">
        <f t="shared" si="2"/>
        <v>9.1999999999999993</v>
      </c>
      <c r="H51" s="12">
        <f t="shared" si="4"/>
        <v>13</v>
      </c>
      <c r="I51" s="12">
        <f t="shared" si="0"/>
        <v>34</v>
      </c>
    </row>
    <row r="52" spans="1:9" ht="15" customHeight="1" x14ac:dyDescent="0.25">
      <c r="A52" s="60"/>
      <c r="B52" s="47" t="s">
        <v>109</v>
      </c>
      <c r="C52" s="48" t="s">
        <v>110</v>
      </c>
      <c r="D52" s="9">
        <f>[1]W8!G52</f>
        <v>9.5</v>
      </c>
      <c r="E52" s="9">
        <f>[1]W8!G106</f>
        <v>8</v>
      </c>
      <c r="F52" s="10">
        <f>[1]W8!G160</f>
        <v>8.6999999999999993</v>
      </c>
      <c r="G52" s="11">
        <f t="shared" si="2"/>
        <v>8.6999999999999993</v>
      </c>
      <c r="H52" s="12">
        <f t="shared" si="4"/>
        <v>19</v>
      </c>
      <c r="I52" s="12">
        <f t="shared" si="0"/>
        <v>48</v>
      </c>
    </row>
    <row r="53" spans="1:9" ht="15" customHeight="1" x14ac:dyDescent="0.25">
      <c r="A53" s="60"/>
      <c r="B53" s="47" t="s">
        <v>111</v>
      </c>
      <c r="C53" s="48" t="s">
        <v>112</v>
      </c>
      <c r="D53" s="9">
        <f>[1]W8!G53</f>
        <v>9.8000000000000007</v>
      </c>
      <c r="E53" s="9">
        <f>[1]W8!G107</f>
        <v>8.8000000000000007</v>
      </c>
      <c r="F53" s="10">
        <f>[1]W8!G161</f>
        <v>9.3000000000000007</v>
      </c>
      <c r="G53" s="11">
        <f t="shared" si="2"/>
        <v>9.3000000000000007</v>
      </c>
      <c r="H53" s="12">
        <f t="shared" si="4"/>
        <v>10</v>
      </c>
      <c r="I53" s="12">
        <f t="shared" si="0"/>
        <v>26</v>
      </c>
    </row>
    <row r="54" spans="1:9" ht="15" customHeight="1" thickBot="1" x14ac:dyDescent="0.3">
      <c r="A54" s="61"/>
      <c r="B54" s="57" t="s">
        <v>113</v>
      </c>
      <c r="C54" s="58" t="s">
        <v>114</v>
      </c>
      <c r="D54" s="71">
        <f>[1]W8!G54</f>
        <v>9.8000000000000007</v>
      </c>
      <c r="E54" s="71">
        <f>[1]W8!G108</f>
        <v>9.1999999999999993</v>
      </c>
      <c r="F54" s="71">
        <f>[1]W8!G162</f>
        <v>9</v>
      </c>
      <c r="G54" s="20">
        <f t="shared" si="2"/>
        <v>9.3000000000000007</v>
      </c>
      <c r="H54" s="21">
        <f t="shared" si="4"/>
        <v>10</v>
      </c>
      <c r="I54" s="21">
        <f t="shared" si="0"/>
        <v>26</v>
      </c>
    </row>
  </sheetData>
  <mergeCells count="10">
    <mergeCell ref="H3:I3"/>
    <mergeCell ref="A5:A29"/>
    <mergeCell ref="A30:A48"/>
    <mergeCell ref="C1:G1"/>
    <mergeCell ref="C2:G2"/>
    <mergeCell ref="A3:A4"/>
    <mergeCell ref="B3:B4"/>
    <mergeCell ref="C3:C4"/>
    <mergeCell ref="D3:F3"/>
    <mergeCell ref="G3:G4"/>
  </mergeCells>
  <conditionalFormatting sqref="E5:F54">
    <cfRule type="cellIs" dxfId="37" priority="19" stopIfTrue="1" operator="lessThanOrEqual">
      <formula>8</formula>
    </cfRule>
  </conditionalFormatting>
  <conditionalFormatting sqref="G5:G54">
    <cfRule type="cellIs" dxfId="35" priority="18" stopIfTrue="1" operator="lessThan">
      <formula>7.5</formula>
    </cfRule>
  </conditionalFormatting>
  <conditionalFormatting sqref="H5:H54">
    <cfRule type="cellIs" dxfId="33" priority="17" stopIfTrue="1" operator="greaterThanOrEqual">
      <formula>19</formula>
    </cfRule>
  </conditionalFormatting>
  <conditionalFormatting sqref="H40:H54">
    <cfRule type="cellIs" dxfId="31" priority="14" operator="greaterThan">
      <formula>13</formula>
    </cfRule>
    <cfRule type="cellIs" dxfId="30" priority="15" stopIfTrue="1" operator="greaterThan">
      <formula>13</formula>
    </cfRule>
    <cfRule type="cellIs" dxfId="29" priority="16" stopIfTrue="1" operator="greaterThanOrEqual">
      <formula>14</formula>
    </cfRule>
  </conditionalFormatting>
  <conditionalFormatting sqref="D5:D54">
    <cfRule type="cellIs" dxfId="25" priority="13" stopIfTrue="1" operator="equal">
      <formula>10</formula>
    </cfRule>
  </conditionalFormatting>
  <conditionalFormatting sqref="H5:H54">
    <cfRule type="cellIs" dxfId="23" priority="8" operator="greaterThan">
      <formula>13</formula>
    </cfRule>
    <cfRule type="cellIs" dxfId="22" priority="9" stopIfTrue="1" operator="greaterThan">
      <formula>13</formula>
    </cfRule>
    <cfRule type="cellIs" dxfId="21" priority="10" stopIfTrue="1" operator="greaterThan">
      <formula>13</formula>
    </cfRule>
    <cfRule type="cellIs" dxfId="20" priority="11" stopIfTrue="1" operator="greaterThan">
      <formula>13</formula>
    </cfRule>
    <cfRule type="cellIs" dxfId="19" priority="12" stopIfTrue="1" operator="equal">
      <formula>14</formula>
    </cfRule>
  </conditionalFormatting>
  <conditionalFormatting sqref="H21:H54">
    <cfRule type="cellIs" dxfId="13" priority="6" operator="greaterThan">
      <formula>18</formula>
    </cfRule>
    <cfRule type="cellIs" dxfId="12" priority="7" stopIfTrue="1" operator="greaterThan">
      <formula>18</formula>
    </cfRule>
  </conditionalFormatting>
  <conditionalFormatting sqref="I5:I54">
    <cfRule type="cellIs" dxfId="9" priority="4" operator="lessThan">
      <formula>3</formula>
    </cfRule>
    <cfRule type="cellIs" dxfId="8" priority="5" operator="greaterThan">
      <formula>44</formula>
    </cfRule>
  </conditionalFormatting>
  <conditionalFormatting sqref="H5:H54">
    <cfRule type="cellIs" dxfId="5" priority="2" operator="lessThan">
      <formula>4</formula>
    </cfRule>
    <cfRule type="cellIs" dxfId="4" priority="3" operator="lessThan">
      <formula>3</formula>
    </cfRule>
  </conditionalFormatting>
  <conditionalFormatting sqref="H25:H54">
    <cfRule type="cellIs" dxfId="1" priority="1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D5:F54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Tuan</vt:lpstr>
      <vt:lpstr>THÁNG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Dzung</dc:creator>
  <cp:lastModifiedBy>Dzung</cp:lastModifiedBy>
  <dcterms:created xsi:type="dcterms:W3CDTF">2016-08-22T05:28:54Z</dcterms:created>
  <dcterms:modified xsi:type="dcterms:W3CDTF">2016-09-08T01:23:33Z</dcterms:modified>
</cp:coreProperties>
</file>